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2105" windowHeight="9915" activeTab="1"/>
  </bookViews>
  <sheets>
    <sheet name="obiettivi" sheetId="1" r:id="rId1"/>
    <sheet name="descriz e verifica" sheetId="2" r:id="rId2"/>
    <sheet name="Foglio1" sheetId="3" r:id="rId3"/>
    <sheet name="foglio2" sheetId="4" r:id="rId4"/>
    <sheet name="Foglio3" sheetId="5" r:id="rId5"/>
  </sheets>
  <definedNames>
    <definedName name="_xlnm.Print_Area" localSheetId="1">'descriz e verifica'!$A$1:$K$124</definedName>
    <definedName name="_xlnm.Print_Area" localSheetId="2">'Foglio1'!$1:$130</definedName>
    <definedName name="_xlnm.Print_Area" localSheetId="0">'obiettivi'!$A$1:$P$136</definedName>
    <definedName name="OLE_LINK2" localSheetId="0">'obiettivi'!$E$48</definedName>
  </definedNames>
  <calcPr fullCalcOnLoad="1"/>
</workbook>
</file>

<file path=xl/sharedStrings.xml><?xml version="1.0" encoding="utf-8"?>
<sst xmlns="http://schemas.openxmlformats.org/spreadsheetml/2006/main" count="863" uniqueCount="817">
  <si>
    <r>
      <t xml:space="preserve">Si è reso necessario delocalizzare per motivi idrogeologici  la vecchia strada Reale di caccia per il Lauson: sono nati problemi di interferenza con l’attività zootecnica locale e con la fauna selvatica. Il progetto si ripropone di verificare il tracciato del sentiero, prevedere lavori di mitigazione, indirizzare i flussi turistici, prevedere azioni e strutture di educazione ambientale, valutare  eventuali interventi di miglioramento agrario, promuovere le attività di alpeggio e le produzioni casearie, </t>
    </r>
    <r>
      <rPr>
        <sz val="11"/>
        <rFont val="Arial"/>
        <family val="2"/>
      </rPr>
      <t xml:space="preserve">valorizzare l'area umida di Prà-Suppiaz </t>
    </r>
    <r>
      <rPr>
        <sz val="11"/>
        <rFont val="Arial"/>
        <family val="0"/>
      </rPr>
      <t>, integrare le attività del rifugio del Lauson con quelle di alpeggio.  Attività di coordinamento degli enti territoriali e degli operatori coinvolti, programmazione studi di fattibilità, interventi ed azioni. Coordinamento supporti esterni.</t>
    </r>
  </si>
  <si>
    <t>Si prevedono alcuni completamenti  delle strutture informative da  inserire sul territorio, anche in attuazione della convenzione stipulata con la Provincia di Torino. Autorizzazioni, appalti, coordinamento tecnico progetti e direzione lavori, anche in caso di affidamenti all'esterno.</t>
  </si>
  <si>
    <t xml:space="preserve">Per valorizzare il ruolo, l'mmagine ed il servizio del Corpo di sorveglianza si prevede di : 1 incentivare il ruolo dei gruppi di lavoro - 2 migliorare le relazioni con l'utenza preparando, viste le sollecitazioni che provengono da altri enti, delle conferenze ad hoc - 3 migliorare l'immagine attraverso  produzione ed elaborazione di immagini e video  per l'archivio dell'Ente - 4 proseguire l'introduzione e la ricerca di nuove strumentazioni informatiche </t>
  </si>
  <si>
    <t>Si prevede la partecipazione dei servizi ai gruppi di lavoro della rete delle Aree Protette Alpine, ai progetti comuni  e della Direzione ai Comitati di Indirizzo della Rete.</t>
  </si>
  <si>
    <t>Progetto presentato a finanziamento su specifico bando del Ministero dell'Ambiente. In caso di accoglimento si prevede l'attivazione di un servizio di noleggio biciclette presso il parcheggio della nuova area attrezzata in loc. Chaipili Inferiore, la fornitura di un carrello per il trasporto di biciclette a cura del GTT nell'ambito del progetto "A piedi fra le nuvole", e la realizzazione di marteriale divulgativo</t>
  </si>
  <si>
    <t>A seguito della pubblicazione sulla Gazzetta Ufficiale del DPR sui confini del Parco, si prevede l'individuazione sul terreno mediante apposizione di tabelle segnaletiche. Previsto un supporto esterno per l'individuazione sul terreno e la collaborazione del Servizio di Sorveglianza</t>
  </si>
  <si>
    <t>Impostazione di un piano attuativo del turismo escursionistico che riguardi i percorsi pedonali, la ricettività, l'informazione, la promozione, i CV e l'organizzazione dei servizi e delle attività per la fruizione. Integrazione del progetto GIROPARCHI del versante valdostano in un progetto unitario comprendente il versante piemontese. Utilizzo di eventuali supporti esterni.</t>
  </si>
  <si>
    <t xml:space="preserve">18.200      38.800     </t>
  </si>
  <si>
    <t>La Direzione ha  partecipato ai due incontri del Comitato di indirizzo svoltisi a Lans-en-Vercors (F) e Matrei (A).                                                                          Il Servizio tecnico e pianificazione, quale capofila insieme al Parco degli Ecrins, ha partecipato a incontri per la definizione dei contenuti del nuovo gruppo di lavoro sulle costruzioni ecologiche.  Servizi Turismo-educazione ambientale e AAGG hanno partecipato alla sessione del gruppo di lavoro "Comunicazione comune ed educazione ambientale"  che si è tenuta a Bourg d'Oisans il 4-5/6/2009.</t>
  </si>
  <si>
    <t>Il progetto "Non solo natura" non è partito in quanto l'unico candidato non si è presentato.</t>
  </si>
  <si>
    <t>Procedure di gestione sostenibile delle strutture e delle attività</t>
  </si>
  <si>
    <t>Piani di controllo di specie alloctone o non strettamente autoctone ed eradicazione progressiva delle specie alloctone</t>
  </si>
  <si>
    <t>Gestione dell'Ufficio stampa, delle agenzie e rapporti con i mezzi di comunicazione</t>
  </si>
  <si>
    <t>Numero</t>
  </si>
  <si>
    <t>Titolo attività</t>
  </si>
  <si>
    <t>Spesa prevista</t>
  </si>
  <si>
    <t>Cap.</t>
  </si>
  <si>
    <t>Monitoraggio della biodiversità animale dei corsi d'acqua e modellizzazione della dinamica e dell'ecologia dei corsi d'acqua e laghi alpini, con e senza presenza di pesci. Prevedibili prestazioni di servizio e incarichi di ricerca.</t>
  </si>
  <si>
    <t>Incremento entrate con iniziative  varie (vendita gadget, pubblicazioni, materiali vari, corrispettivi uso marchio, sponsorizzazioni, finanziamenti enti ricerca, 5x1000 ecc.) Adempimenti amministrativi conseguenti</t>
  </si>
  <si>
    <t>Indagini su presenza e distribuzione della specie, impatto di predazione sui selvatici, sulle caratteristiche genetiche del nuovo nucleo e sulle sue abitudini alimentari. Possibili prestazioni di servizio e incarichi di ricerca.</t>
  </si>
  <si>
    <t>Trasferimento presso il Museo di Scienze naturali di Torino della collezione di crani di stambecco e camoscio. Preventiva azione di catalogazione e schedatura dei reperti con apposizione di transponders. Previste prestazioni di servizio.</t>
  </si>
  <si>
    <t>Collaborazione ad iniziative locali:                                      1) festival cinematografico con Comunità Montana Valli Orco e Soana, Provincia di Torino, RAVA e Comune di Cogne;                                                              2) “Una fiaba per la montagna”, concorso letterario in italiano, francoprovenzale e piemontese (con Associazione ‘L Peilacàn e Comune di Pont C.se).</t>
  </si>
  <si>
    <t>Cineteca e attrezzature audio-video (gestione ordinaria, manutenzione delle attrezzature audiovideo,  postproduzione,  duplicazione DVD per vendita al pubblico). Previste prestazioni di servizio.</t>
  </si>
  <si>
    <t>Organizzazione Giornata Europea Parchi in valle Rhemes in partenariato con Fondazione GP; tema: agricoltura e prodotti locali. Programma istituzionale di manifestazioni per il pubblico in tutte le valli. Festa finale delle scuole del territorio a Ronco. Organizzazione di un evento inedito in valle Soana finalizzato all'avvio di una strategia di rilancio turistico. Azioni di promozione per le nuove postazioni del Volo virtuale (parametri indicati nella scheda N 3-3).</t>
  </si>
  <si>
    <t>3                 44</t>
  </si>
  <si>
    <t>2                               7</t>
  </si>
  <si>
    <t>1300               3               3</t>
  </si>
  <si>
    <t>20                       4</t>
  </si>
  <si>
    <t>N° sess. formaz.                     N° partecipanti tot.</t>
  </si>
  <si>
    <t>16                                        30%</t>
  </si>
  <si>
    <t>La mostra, dal titolo "La biodiversità delle praterie alpine nelle Alpi occidentali", è stata realizzata presso il Museo Regionale di Scienze Naturali di Torino ed inaugurata il 5 novembre 2009. Le foto di 27 autori hanno permesso di presentare le zone aperte alpine piemontesi e valdostane, le piante e gli animali  che le popolano e la ricca biodiversità che le caratterizza, sottolineando la necessità di studiare e proteggere questi ambienti montani. Sono stati prodotti un bel catalogo delle immagini, con testi dettagliati sulla biodiversità e un depliant.</t>
  </si>
  <si>
    <t>100                      4</t>
  </si>
  <si>
    <t xml:space="preserve">Il finanziamento è pervenuto. E' stato assegnato contratto di ricerca al  Dipartimento di Ingegneria del Territorio, dell’Ambiente e delle Geotecnologie del Politecnico di Torino (DITAG) per l'esecuzione del programma di ricerca relativo a “Sviluppo del Sistema di Gestione Ambientale del Parco Nazionale Gran Paradiso”. Si è provveduto ad assegnare la:
- l’informatizzazione della documentazione e la gestione on-line del SGA ,
- la definizione delle esigenze di formazione/sensibilizzazione di dipendenti e soggetti interessati sul funzionamento e l'importanza del SGA, nonché sulla  applicazione delle procedure .    Infine è stata assegnato incarico per l’attività di mantenimento del Sistema di Gestione Ambientale (SGA).
</t>
  </si>
  <si>
    <t>Applicazione CCNL, gestione relazione sindacali. Procedure reclutamento, passaggi interni, gestione altre tipologie di contratto. Gestione del personale. Avvio predisposizione regolamento organico. Gestione del personale interinale assunto  presso i  servizi: 
Affari Generali: N. 1 Collaboratore Tecnico a tempo pieno (immagine grafica ed editoriale)  
Tecnico e pianificazione: N. 2 Assistenti Tecnici di supporto agli Uffici Tecnico e Pianificazione 
Turistico: N. 1 Operatore amministrativo  per espletamento  compiti di segreteria turistica  e N.1 Collaboratore Tecnico addetto alle attività di marchio e promozione del territorio                             Amministrativo: n. 1 Operatore Amministrativo per supporto ufficio personale nelle attività connesse al reclutamento</t>
  </si>
  <si>
    <t xml:space="preserve">2010            2020       2030         2035          2040                2050              2080     2090           2120          4140         4160        4200         5065          </t>
  </si>
  <si>
    <t>Revisione del regolamento armi a seguito all'incontro con i rappresentanti del Ministero dell'Interno e dell'Ambiente, approvazione del regolamento da parte del Consiglio Direttivo dell'Ente e successivo invio al Ministero dell'Ambiente per l'approvazione definitiva.Compilato e vidimato dal Questore il registro Generale armi, acquistati i registri armi per le valli, in fase di preparazione i registri per la dotazione temporanea delle armi corte e munizioni.Consegna avvenuta dei tesserin i di riconoscimento a tutto il personale di sorveglianza.In fase di firma il tesserino di assegnazione dell'arma in via continuativa. Sono stati acquistati alcuni codici di procedura penale per il gruppo legislazione</t>
  </si>
  <si>
    <t>1                   6                         55</t>
  </si>
  <si>
    <t>In fase di preparazione i tesserini di assegnazione in via continuativa delle armi corte.</t>
  </si>
  <si>
    <r>
      <t>3447        3           20                7           23         234             277            2</t>
    </r>
    <r>
      <rPr>
        <sz val="11"/>
        <color indexed="10"/>
        <rFont val="Arial"/>
        <family val="2"/>
      </rPr>
      <t xml:space="preserve"> </t>
    </r>
    <r>
      <rPr>
        <sz val="11"/>
        <rFont val="Arial"/>
        <family val="2"/>
      </rPr>
      <t xml:space="preserve">           35</t>
    </r>
    <r>
      <rPr>
        <sz val="11"/>
        <color indexed="10"/>
        <rFont val="Arial"/>
        <family val="2"/>
      </rPr>
      <t xml:space="preserve"> </t>
    </r>
    <r>
      <rPr>
        <sz val="11"/>
        <rFont val="Arial"/>
        <family val="2"/>
      </rPr>
      <t xml:space="preserve">             0                4                 0            </t>
    </r>
    <r>
      <rPr>
        <sz val="11"/>
        <color indexed="10"/>
        <rFont val="Arial"/>
        <family val="2"/>
      </rPr>
      <t xml:space="preserve"> </t>
    </r>
    <r>
      <rPr>
        <sz val="11"/>
        <rFont val="Arial"/>
        <family val="2"/>
      </rPr>
      <t>230</t>
    </r>
  </si>
  <si>
    <t xml:space="preserve">N°  prot.                N° sedute    CD      N° deliberaz. CD     N° sedute  GE      N° deliberaz. GE   N° determinazioni   N° atti ctrl.              N° sanz. recupero N° sanz. pagate    N° ricorsi               N° contenz. pen.   N° contenz. amm.   N° autorizzaz.           </t>
  </si>
  <si>
    <t>L'azione è stata condotta sugli elementi che non richiedevano finanziamento.</t>
  </si>
  <si>
    <t>3                 3</t>
  </si>
  <si>
    <t>Gli altri  accordi di lavoro sono stati rendicontati nel progetto Acqwa</t>
  </si>
  <si>
    <t xml:space="preserve">L'intervento è situato ad una quota elevata, con possibilità di lavorare solo nei mesi estivi. Sono sorti alcuni problemi legati all'area del parcheggio, resasi indisponibile poichè occupata da detriti depositati da terzi e resasi libera solo il 20.10.2009, in periodo troppo avanzato per poter riprendere i lavori. </t>
  </si>
  <si>
    <t>30                    673</t>
  </si>
  <si>
    <t xml:space="preserve">55              55                  </t>
  </si>
  <si>
    <t>Fornitura ai neoassunti di tutte le attrezzature previste nella dotazione. Non è stato utilizzato il budget di valle. Sono in fase di acquisto le cassette di pronto soccorso.</t>
  </si>
  <si>
    <t>Non è stato utilizzato il budget per le piccole manutenzioni e riparazioni, si è preferito acquistare del materiale nuovo da fornire  a chi sprovvisto.</t>
  </si>
  <si>
    <t xml:space="preserve">2                  43                 </t>
  </si>
  <si>
    <t>Sono stati ordinati inoltre 60 radio digitali, n.3 stazioni fisse,  60 caricabatterie, 10 microfoni, 3 caricabatterie multipli</t>
  </si>
  <si>
    <t xml:space="preserve">Attuato il programma concordato. Inoltre è stato approvato un nuovo contratto di manutenzione. Definito il progetto di sostituzione delle radio, passando dal sistema analogico al sistema digitale, che garantisce la inintercettabilità, una maggiore  sicurezza, la possibilità di trasmissione di dati e files, il rilevamento della posizione GPS. Sono  state impegnate le risorse per la fornitura di radio,  stazioni base,  microfoni, caricabatteria,  caribatteria multipli,  batterie di scorta, si è  in attesa della fornitura. </t>
  </si>
  <si>
    <t xml:space="preserve">Attuato il programma concordato. Dotazione di altri 20 palmari per l'acquisizione di dati faunistici botanici ecc. Incaricato un GP  per l'elaborazione e il passaggio di foto e immagini video all'Ufficio stampa. </t>
  </si>
  <si>
    <t>Diverse migliaia            305                5                 20</t>
  </si>
  <si>
    <t>Acquisto di motoseghe, trapani, demolitori.</t>
  </si>
  <si>
    <t>Censimenti: 2 censimenti uno in zone campione e uno esaustivo. Monitoraggio dei domestici monticanti, collaborazione con il servizio scientifico, pulizia dei sentieri, altri lavori di manutenzione ordinaria e straordinaria.</t>
  </si>
  <si>
    <t>Parametri cambiati      v. a lato</t>
  </si>
  <si>
    <t xml:space="preserve">Censimenti: h/uomo                   52                            Controllo  domestici:   h tot.     550                        Collab. Serv. Scient.:  h tot.     350               Pulizia sentieri e manutenzioni ordinarie e straordinarie strutture:  h tot. 1.200 </t>
  </si>
  <si>
    <t xml:space="preserve">Attività realizzata solo  per la parte di fornitura di alimento. </t>
  </si>
  <si>
    <t>0                          2700</t>
  </si>
  <si>
    <t>Deve essere definito il regime di proprietà e l'uso dei cani in collaborazione con il servizio Scientifico.</t>
  </si>
  <si>
    <t>Attività realizzata come da programma, presentazione di un breve film e rendicontazione dei dati sul lupo nel Parco da parte di un GP.</t>
  </si>
  <si>
    <t>Attività realizzata, organizzazione della manifestazione, ricerca e  rinvenimento di sponsors per la premiazione.</t>
  </si>
  <si>
    <t>4                    24</t>
  </si>
  <si>
    <t>Rilevazione e organizzazione dati di autorizzazione al volo ed implementazione banca dati per  individuare procedure volte alla diminuzione degli impatti sulla fauna e sulla qualità del soggiorno dei visitatori.</t>
  </si>
  <si>
    <t>141                  3</t>
  </si>
  <si>
    <t xml:space="preserve">L'attività di supporto alla Commissione pianificazione ha comportato l'assistenza tecnica alle  riunioni tenute, verbalizzazioni, aggiornamento progressivo dei documenti di Piano fino all'approvazione da parte del Consiglio Direttivo. Sono stati tenuti rapporti con i progettisti e coordinati gli apporti dei Servizi tecnici del Parco per la relazione di compatibilità ambientale del piano di gestione previsto dalla direttiva Habitat. Riguardo alla nuova perimetrazione è continuato il supporto all'iter di approvazione e pubblicazione sulla Gazzetta Ufficiale dei nuovi confini. </t>
  </si>
  <si>
    <t>1                    7</t>
  </si>
  <si>
    <t xml:space="preserve">L'attività è consistita nel supporto per l'approvazione dell'importante documento da parte della Comunità del Parco e per l'espressione del parere vincolante del Consiglio Direttivo. </t>
  </si>
  <si>
    <t>N° tabelle/diagram. N°  progetti</t>
  </si>
  <si>
    <t>3             1</t>
  </si>
  <si>
    <t>N° records            N° cartografie</t>
  </si>
  <si>
    <t>100           1</t>
  </si>
  <si>
    <t>N° saline                N° sistemi cattura   Euro spesi</t>
  </si>
  <si>
    <t>40            2            1500</t>
  </si>
  <si>
    <t>80            1              600          1</t>
  </si>
  <si>
    <t>2             20            3000</t>
  </si>
  <si>
    <t>N° carnai realizzati N° reperti ottenuti  Euro introitati dalle alienazioni</t>
  </si>
  <si>
    <t xml:space="preserve">N° transponders    N° crani trasferiti     </t>
  </si>
  <si>
    <t>6700        880          300          120         4000</t>
  </si>
  <si>
    <t>N° istruttorie tecn.  N° incontri</t>
  </si>
  <si>
    <t>1              6</t>
  </si>
  <si>
    <t>N° PPES                  N° riunioni</t>
  </si>
  <si>
    <t>1              4</t>
  </si>
  <si>
    <t>Riunioni coord.       Cartografie</t>
  </si>
  <si>
    <t>3              10</t>
  </si>
  <si>
    <t>N° incontri              N° formazione        N° piani approvati</t>
  </si>
  <si>
    <t>Proced.e assegn.  N° regolamenti approvati</t>
  </si>
  <si>
    <t>0,5           0,5</t>
  </si>
  <si>
    <t>N° nulla osta          N° sopralluoghi       Tempo medio rilascio</t>
  </si>
  <si>
    <t>230        15         45</t>
  </si>
  <si>
    <t>10           10</t>
  </si>
  <si>
    <t>N° schede pront.    N° h formaz./uomo gruppo</t>
  </si>
  <si>
    <t>N° cani esaminati   N° kg alimento distribuiti</t>
  </si>
  <si>
    <t>5          200</t>
  </si>
  <si>
    <t>SAL %                   N° incarichi</t>
  </si>
  <si>
    <t>40            3</t>
  </si>
  <si>
    <r>
      <t xml:space="preserve">Gestione infrastrutture per il publico  (CV,uffici operativi periferici)                                                            - versante valdostano                                                     - versante piemontese   </t>
    </r>
  </si>
  <si>
    <t>Gestione delle infrastrutture per il pubblico (CV, giardino botanico, ecomusei e esposizioni) con Fondazione Gran Paradiso e (da definire) con Comunità montana; gara affidamento gestione strutture piemontesi.  Segreterie turistiche di versante a Aymavilles e Ceresole. Uffici di coordinamento dei CV a Noasca e Cogne. Previsione di possibile entrata della Provincia di Torino per la gestione dei CV piemontesi.</t>
  </si>
  <si>
    <t>Riorganizzazione sistema archiviazione  dei documenti  per migliorare consultazione e conservazione (tramite nuova assunzione).</t>
  </si>
  <si>
    <t>Attività servizio AAGG</t>
  </si>
  <si>
    <t>Riorganizzazione sistema archiviazione con archiviazione ottica dei documenti  per migliorare consultazione e conservazione. Scansione di tutta la documentazione pregressa presente in archivio.</t>
  </si>
  <si>
    <t>N° catture            N° prelievi             N° esami laborat.            N° necroscopie</t>
  </si>
  <si>
    <t>N° ore lavoro        N° specie colt.       N° semine            N°  trapianti            N°  semi scambiati</t>
  </si>
  <si>
    <t>N° rich.marchio VDA                        N° eventi nuovi che coinvolgono operatori sul territorio</t>
  </si>
  <si>
    <t xml:space="preserve">N° enti/org coinvolti                                   Percentuale abbattimento costi di gestione (Rispetto al 2008)               </t>
  </si>
  <si>
    <t>La Legge finanziaria 2009 ha introdotto limitazioni per l'assunzione di personale che non hanno consentito la copertura del posto vacante, presupposto per  l'attuazione dell'azione</t>
  </si>
  <si>
    <t>Partecipazione di due squadre e accompagnatori alla manifestazione, che prevede una competizione sportiva (sci alpinismo, slalom gigante, fondo e tiro) e un incontro sul tema "Orso, lupo e lince nelle Alpi - ruolo ed esperienze dei guardiaparco nella conservazione dei grandi carnivori “ cui il personale parteciperà con una relazione sul lupo.</t>
  </si>
  <si>
    <t>Progetto "I parchi del Re"</t>
  </si>
  <si>
    <t>Progetto di servizio civile:"Sviluppo sostenibile"</t>
  </si>
  <si>
    <t>Formazione degli operatori: sessione annuale di formazione per gli operatori addetti all’informazione; in corso di valutazione la fattibilità di una formazione comune con il Parco della Vanoise. In questo caso sono necessari 4.000 € per la copertura delle spese di viaggio.</t>
  </si>
  <si>
    <t>Il progetto "I parchi del Re" vuole dare visibilità ai parchi legati alla storia dei Savoia in occasione del centocinquantenario dell’Unità d’Italia. Il progetto vede il Gran Paradiso come capofila di iniziative turistiche e promozionali che si svolgeranno nel 2011 in collaborazione con altre aree protette. Nel 2009 sono previste la ricerca di finanziamenti e la predisposizione del progetto definitivo.</t>
  </si>
  <si>
    <t xml:space="preserve">Il progetto "Sviluppo sostenibile" nell'ambito del Servizio Civile Nazionale prevede azioni  volte ad implementare attività sul territorio e a migliorare l'opera di sensibilizzazione, educazione e comunicazione. </t>
  </si>
  <si>
    <t>Condivisione con i Servizi tecnici dei contenuti e delle proposte del Piano in modo che siano armonizzati con i progetti del PPES.</t>
  </si>
  <si>
    <t xml:space="preserve">Attività didattiche con le scuole del territorio che verranno incentrate sul progetto"Vai nel bosco e cerca lo sguardo del lupo" per aiutare i ragazzi a riscoprire un rapporto vero e profondo con la natura, visto attraverso gli occhi degli animali selvatici. Formazione dei guardaparco, che condurranno il progetto. </t>
  </si>
  <si>
    <t xml:space="preserve">Da parte del servizio AAGG sono state elaborate e presentate alla direzione diverse proposte </t>
  </si>
  <si>
    <t xml:space="preserve">Da parte del servizio AAGG è stata elaborata la parte di impostazione della grafica </t>
  </si>
  <si>
    <t>Il WI-PIE è stato avviato; si è in attesa dell'individuazione del nuovo gestore da parte della Regione per poter avviare la seconda fase del progetto</t>
  </si>
  <si>
    <t>2                 104              2000                15                 20</t>
  </si>
  <si>
    <t>Svolgimento da parte di AAGG di tutte le attività previste</t>
  </si>
  <si>
    <t>Studio elaborazione e presentazione progetto alla Regione</t>
  </si>
  <si>
    <t>Il progetto è stato approvato ma non finanziato dalla Regione Piemonte</t>
  </si>
  <si>
    <t>Riorganizzazione archivi sede Aosta</t>
  </si>
  <si>
    <t>Informatizzazione  dell'archivio</t>
  </si>
  <si>
    <t>Gestione informatizzata indirizzario</t>
  </si>
  <si>
    <t>1               10             57</t>
  </si>
  <si>
    <t>N° ore formazione</t>
  </si>
  <si>
    <t>I2</t>
  </si>
  <si>
    <t>I3</t>
  </si>
  <si>
    <t>Cinema del Parco</t>
  </si>
  <si>
    <t>Film sui guarda parco</t>
  </si>
  <si>
    <t>Certificazione ISO 14001 e EMAS Parco</t>
  </si>
  <si>
    <t>N° progetti esecutivi</t>
  </si>
  <si>
    <t xml:space="preserve">Procedura di approvazione del PPES: coordinamento apporti tecnici servizi dell'Ente, iniziative di divulgazione e comunicazione, coordinamento con iniziative di altri enti territorialmente competenti. </t>
  </si>
  <si>
    <t>N° riunioni</t>
  </si>
  <si>
    <t>Comunicazione scientifica, workshop e summer school</t>
  </si>
  <si>
    <t>Collezione crani: catalogazione e trasferimento</t>
  </si>
  <si>
    <t xml:space="preserve">Divulgazione del progetto biodiversità </t>
  </si>
  <si>
    <t>C16</t>
  </si>
  <si>
    <t>Acquisizione dati sulla fruizione</t>
  </si>
  <si>
    <t>4080                 4170           4240                    5065           5130/07</t>
  </si>
  <si>
    <t>Creazione area intranet  per condivisione documenti</t>
  </si>
  <si>
    <t xml:space="preserve">Applicazione ed eventuale integrazione  regolamento armi a seguito riconoscimento poteri P.S., predisposizione registri e  tesserini riconoscimento  guardie da fornire eventualmente 2 volte nel caso della dotazione delle nuove armi - acquisto codici  </t>
  </si>
  <si>
    <t>Si prevedono attività formative relative a polizia giudiziaria, PS.,  materie faunistiche, antinfortunistica, tecnica sciistica, uso di nuove strumentazioni ( palmari - GPS - video e foto camere - termocamere ). Specifica formazione è prevista per eventuali nuovi assunti.</t>
  </si>
  <si>
    <t>N° softwares</t>
  </si>
  <si>
    <t>N° reti intranet</t>
  </si>
  <si>
    <t>N° fascicoli archiviati informaticamente</t>
  </si>
  <si>
    <t xml:space="preserve">N° gp vestiti             </t>
  </si>
  <si>
    <t>specifica             10          100          30</t>
  </si>
  <si>
    <t>N° attrezzature</t>
  </si>
  <si>
    <t>Fruizione sostenibile</t>
  </si>
  <si>
    <t>Impostazione piano attuativo del turismo escursionistico (Giroparchi)</t>
  </si>
  <si>
    <t>Procedura di approvazione del piano del Parco: supporto tecnico ai lavori della Commissione pianificazione del Consiglio, iniziative di comunicazione e divulgazione; supporto tecnico ai lavori di  approvazione del DPR sui confini; verifica relazione compatibilità ambientale del piano di gestione previsto dalla direttiva Habitat.</t>
  </si>
  <si>
    <t>Iter di approvazione ministeriale, applicazione delle indicazioni del piano con particolare riferimento alla formazione, aggiornamento delle banche dati.</t>
  </si>
  <si>
    <t>Riorganizzazione sistema archiviazione  documenti inerenti  fascicolo personale tramite programma informatico per una migliore consultazione e conservazione ( con l'aiuto di un volontario del servizio civile).</t>
  </si>
  <si>
    <t>N° stazioni install.                          N° azioni  promozione</t>
  </si>
  <si>
    <t>Nuova impostazione grafica con revisione dei contenuti (testi ed immagini) di tutti i pannelli didattici presenti nel GBA. Eventuale traduzioni dei testi nelle 3 lingue straniere se vi è disponibilità finanziaria</t>
  </si>
  <si>
    <t>L'azione prevede l'implementazione delle banche dati flora e Ambienti del PNGP.</t>
  </si>
  <si>
    <t>N° uscite sul territorio</t>
  </si>
  <si>
    <t>Esame delle richieste di trasformazione del territorio ai fini del rilascio del nulla osta.</t>
  </si>
  <si>
    <t>Manifestazione sportiva  che celebra il rapporto collaborativo tra  PNGP e CFV.Si prevede la collaborazione all’organizzazione, la fornitura di un premio di partecipazione e la partecipazione alle gare di alcune squadre di dipendenti.</t>
  </si>
  <si>
    <t>Integrazione  sistema radio e GPS</t>
  </si>
  <si>
    <t>Implementazione ordinaria inventario beni mobili. Per beni immobili rinnovo inventario con implementazione dati catastali, miglioramenti e valori patrimoniali, anche con eventuale incarico esterno.</t>
  </si>
  <si>
    <t>Nell'ambito del  regolamento previsto  dalla L.394/91: integrazione della proposta di regolamento già prodotta dai progettisti, approvazione da parte dell'Ente per il prosieguo ministeriale. Proposta di una procedura per l'assegnazione di contributi a enti e privati per interventi compatibili con le finalità del parco. Iniziative di divulgazione e comunicazione.  Utilizzo di supporti esterni in caso di necessità.</t>
  </si>
  <si>
    <t>N° interventi               N° affidamenti</t>
  </si>
  <si>
    <t>20                20</t>
  </si>
  <si>
    <t>Gestione del ciclo dei lavori pubblici con  il RUP, aggiornamento dei programmi triennale ed annuale dei lavori pubblici, trasmissione schede in avvio e corso d'opera all'Osservatorio dei LL.PP.</t>
  </si>
  <si>
    <t>N° piani triennali           N° elenchi annuali                N° schede</t>
  </si>
  <si>
    <t>1                  1                  10</t>
  </si>
  <si>
    <t xml:space="preserve">Nuova sede del parco a Torino  </t>
  </si>
  <si>
    <t>N° proposte</t>
  </si>
  <si>
    <t>da creare</t>
  </si>
  <si>
    <t>Ricerche scientifiche su biologia, ecologia dei corsi d'acqua e ittiofauna del parco (Interreg e AQWA)</t>
  </si>
  <si>
    <t>Progetto clima - Effetti del clima su fauna, flora e ghiacciai (Interreg)</t>
  </si>
  <si>
    <t>da definire</t>
  </si>
  <si>
    <t>Progetto controllo cinghiale</t>
  </si>
  <si>
    <t xml:space="preserve">Ricerche  e monitoraggi collegati al Centro per la conservazione dei corsi d’acqua </t>
  </si>
  <si>
    <t>residui</t>
  </si>
  <si>
    <t xml:space="preserve">Progetto "A piedi tra le nuvole"             </t>
  </si>
  <si>
    <t>Progetto Sistema Informativo Territoriale</t>
  </si>
  <si>
    <t>Monitoraggio degli habitat  acquatici</t>
  </si>
  <si>
    <t>da verificare</t>
  </si>
  <si>
    <t>Piano del parco</t>
  </si>
  <si>
    <t xml:space="preserve">Integrazione segnaletica  </t>
  </si>
  <si>
    <t>Aggiornamenti ed attuazione del piano antincendi boschivi</t>
  </si>
  <si>
    <t>in att. finanz.</t>
  </si>
  <si>
    <t xml:space="preserve">Ricerche scientifiche biologia ed eco-etologia:                      - Stambecco                                                                    - Camoscio                                                                          - Marmotta                                                                                   - Lepre bianca                                                                - Scoiattolo                                                                                 - Cinghiale                </t>
  </si>
  <si>
    <t>Informatizzazione fascicoli personale</t>
  </si>
  <si>
    <t>Miglioramento visibilità  del Parco/ Mezzi di comunicazione</t>
  </si>
  <si>
    <t>Progetti di servizio civile: Parcomunica</t>
  </si>
  <si>
    <t>4210             12030</t>
  </si>
  <si>
    <t>Acquisizione attrezzature alpinistiche sorveglianza e loro manutenzione</t>
  </si>
  <si>
    <t xml:space="preserve">Status giuridico dei guardaparco </t>
  </si>
  <si>
    <t>Partecipazione 14° Trofeo Danilo Re</t>
  </si>
  <si>
    <t>Sistemazione e geo-referenziazione dati erbario PNGP</t>
  </si>
  <si>
    <t>Censimento dei dati floristici e vegetazionali</t>
  </si>
  <si>
    <t xml:space="preserve">Incremento conoscenze flora lichenica e della biodiversità lichenica delle foreste </t>
  </si>
  <si>
    <t>Impostazione grafica pannelli didattici del Giardino</t>
  </si>
  <si>
    <t>5010            5020</t>
  </si>
  <si>
    <t>2.000                2.400</t>
  </si>
  <si>
    <t>Formazione nuove guide del Parco</t>
  </si>
  <si>
    <t>Aggiornamento guide ed accompagnatori</t>
  </si>
  <si>
    <t>Sistemazione e georeferenziazione dati faunistici e botanici</t>
  </si>
  <si>
    <t>Cartografia faunistica - Rilevamento cervidi e cinghiale</t>
  </si>
  <si>
    <t>N° affidamenti             Euro spesi</t>
  </si>
  <si>
    <t>3                  10.000</t>
  </si>
  <si>
    <t>Incentivazione dei rapporti con le Comunità locali</t>
  </si>
  <si>
    <t>11130                            11190</t>
  </si>
  <si>
    <t>1.310.176                          (in parte da reperire)</t>
  </si>
  <si>
    <t>Attività  connesse ai trasferimenti  beni ASFD</t>
  </si>
  <si>
    <t xml:space="preserve">Piano di educazione ambientale: rapporti con Enti preposti </t>
  </si>
  <si>
    <t>Divulgazione lupo</t>
  </si>
  <si>
    <t>5080                            5085</t>
  </si>
  <si>
    <t>Manifestazioni  (Giornata Europea Parchi- in collaboraz. con operatori)</t>
  </si>
  <si>
    <t>60.000                        in att.finanz.</t>
  </si>
  <si>
    <t>87.000                           in att.finanz.</t>
  </si>
  <si>
    <t>Virtual Visiting Tool (Volo virtuale)</t>
  </si>
  <si>
    <t>EMAS</t>
  </si>
  <si>
    <t>N° studi fattibilità           N° autorizzazioni</t>
  </si>
  <si>
    <t>N° interventi                  Euro spesi</t>
  </si>
  <si>
    <t>N° stazioni avviate</t>
  </si>
  <si>
    <t>Schede aggiornamento</t>
  </si>
  <si>
    <t>Cantieri didattici         SAL %</t>
  </si>
  <si>
    <t>Cultura senza confini</t>
  </si>
  <si>
    <t>Educare alla sostenibilità</t>
  </si>
  <si>
    <t>Centro educazione ambientale di Noasca</t>
  </si>
  <si>
    <t>Formazione degli operatori</t>
  </si>
  <si>
    <t>Creare qualità</t>
  </si>
  <si>
    <t>N° dati inseriti</t>
  </si>
  <si>
    <t>N° records inseriti</t>
  </si>
  <si>
    <t>N° fabbricati/terreni locati/affittati</t>
  </si>
  <si>
    <t>1                   4</t>
  </si>
  <si>
    <t>Realizzazione di una  mostra fotografica  relativa al monitoraggio della biodiversità.</t>
  </si>
  <si>
    <t>N° immagini</t>
  </si>
  <si>
    <t>Rendicontazione progetti europei e finanziamenti speciali</t>
  </si>
  <si>
    <t xml:space="preserve">Rendicontazione progetti europei, accordi di programma e altri progetti. </t>
  </si>
  <si>
    <t xml:space="preserve">N° rendiconti            </t>
  </si>
  <si>
    <t>23         160</t>
  </si>
  <si>
    <t xml:space="preserve">Partecipazione  personale ad attività formative </t>
  </si>
  <si>
    <t xml:space="preserve">Formazione personale di sorveglianza </t>
  </si>
  <si>
    <t>Addestramento al tiro</t>
  </si>
  <si>
    <t>Esecuzione di due sessioni di tiro al poligono di Aosta, comprensive della sessione annuale d’esame d’idoneità al maneggio dell’arma corta in dotazione. Esecuzione della sessione di tiro con l’arma lunga e del relativo esame d’idoneità per incaricati all’uso di lancia siringhe e/o carabina.</t>
  </si>
  <si>
    <t>Euro spesi</t>
  </si>
  <si>
    <t>INDAGINI E MONITORAGGI</t>
  </si>
  <si>
    <t>Piano di analisi  dell'uso dei beni del patrimonio  immobiliare dell'Ente per stabilire le priorità di intervento: completamento analisi dello stato delle strutture e di utilizzo, verifica delle necessità e valutazione di cessioni/acquisizioni, valutazione degli interventi necessari in gruppi di priorità, stima dei costi e del programma di intervento.</t>
  </si>
  <si>
    <t>1              100</t>
  </si>
  <si>
    <t>Servizio referente</t>
  </si>
  <si>
    <t xml:space="preserve">Aggiornamento prontuario: sono state aggiornate in parte le sezioni relative alla normativa della Regione Piemonte sulla raccolta di funghi, alla normativa sulla pesca (parte sulle violazioni amministrative) della Regione Piemonte e della Regione valle d'Aosta  e alla normativa dello Stato sui rifiuti e sulla tutela delle acque. Formazione del gruppo di legislazione: partecipazione a due giornate di aggiornamento.
</t>
  </si>
  <si>
    <t>75 h formazione per 7 componenti del gruppo</t>
  </si>
  <si>
    <t>5                    10,7</t>
  </si>
  <si>
    <t>Progetto  di fruizione nell'ambito del programma Valsavarenche 2010, in sinergia con il Comune e i soggetti locali, comprendente l'attrezzatura di un percorso esistente con pannelli illustrativi. Coordinamento intervento sulla base di studio di fattibilità e progetto specifico.Affidamento incarichi necessari</t>
  </si>
  <si>
    <t>Realizzazione di una area attrezzata con annesso parcheggio necessaria al drenaggio dei flussi turistici.  Aggiudicazione lavori, Direzione lavori e collaudo. Attività del Responsabile del Procedimento. Coordinamento professionisti esterni. Organizzazione logistica e tutoraggio del cantiere didattico organizzato con il Politecnico di Torino, Facoltà di Architettura.</t>
  </si>
  <si>
    <t>CEA Noasca: Prosecuzione strategie di promozione della struttura, sostegno alle iniziative proposte dai partners, progettazione linea di gadgets educativi. Inserti pubblicitari su riviste di settore.</t>
  </si>
  <si>
    <t>Servizio part.coinvolto</t>
  </si>
  <si>
    <t>Servizio coinvolto</t>
  </si>
  <si>
    <t>Spesa fattibile con risorse iscritte a bilancio</t>
  </si>
  <si>
    <t>Non prevede spesa di competenza su questo esercizio</t>
  </si>
  <si>
    <t>Rilevamenti di default effettuati. Progetto rilevamento escursionisti sui sentieri acquisito e coordinato dalla Direzione. Effettuati due incontri di verifica della problematica nell'anno 2009.</t>
  </si>
  <si>
    <t>3                     1</t>
  </si>
  <si>
    <t xml:space="preserve">2               400               5.504
</t>
  </si>
  <si>
    <t>Il totale dei partecipanti al festival è così distribuito: 694 a Ceresole e 4.810 nelle tre località valdostane.</t>
  </si>
  <si>
    <t>Il festival si è svolto con grande successo sia dal punto di vista politico (unificazione del festival valdostano con quello piemontese, con titolo unificato di "International Nature Filmfestival Stambecco d'Oro"), sia dell'affluenza di pubblico (estensione anche a Valsavarenche e Rhemes grazie a Fondation Grand Paradis). Anche a livello di costi, l'unificazione ha permesso il risparmio di 5.000 euro rispetto al costo complessivo  che sarebbe stato di 20.000. Il concorso "Fiaba per la montagna" si è svolto regolarmente.</t>
  </si>
  <si>
    <t>Revisione disciplinari; rapporti con Camera di Commercio; eventi anche  in collaborazione con la Comunità Montana (Una Valle fantastica, "A piedi tra le nuvole", Salotti enogastronomici a Forzo, Ceresole, Noasca e Campiglia; partecipazione ad Alpi 365.</t>
  </si>
  <si>
    <t>7 eventi</t>
  </si>
  <si>
    <t>Il progetto ha subito uno slittamento, concordato con gli organi politici dell'Ente, per poter effettuare una revisione approfondita dei disciplinari e del regolamento d'uso, affinchè fossero facilmente interpretabili e immediatamente utilizzabili dagli interessati. Nel 2009 si è provveduto alla registrazione del marchio di qualità, alla predisposizione dei disciplinari definitivi e alla programmazione puntuale delle azioni. Dal punto di vista dei finanziamenti, si è addivenuti ad un accordo con la Camera di Commercio di Toprino, che prevede un finanziamento di €  20.000 al progetto, inoltre si è provveduto ad uno stanziamento di € 46.600 da fondi interni di bilancio, in attesa del bando regionale "Piemonte sei a casa", uscito il 31/12/09.</t>
  </si>
  <si>
    <t>Corso operatori centri visita effettuato sia sul versante valdostano, con Fondation, sia su quello piemontese con Cesma.</t>
  </si>
  <si>
    <t>2                      45</t>
  </si>
  <si>
    <t>Tutto realizzato secondo previsione. La gestione dei CV piemontesi è stata affidata a Cesma; sono continuati i contatti con Comunità Montana e Turismo Torino per l'organizzazione di una gestione congiunta del sistema di informazione. La strategia è pronta, occorre presentarla a Regione e Provincia nel 2010. L'abbattimento dei costi si riferisce soltanto al risparmio di gestione sul versante piemontese, conteggiato proporzionalmente ai mesi di gestione, e non a contributi esterni pervenuti dall'accordo con gli altri enti.</t>
  </si>
  <si>
    <t>16                     48%</t>
  </si>
  <si>
    <t>Il progetto ha avuto un'ampia e inaspettata partecipazione da parte di aree protette ed altri enti, e ha quindi avuto la forza sufficiente per poter ottenere un primo finanziamento regionale, derivante da tre diverse Direzioni (Ambiente, Parchi, Promozione turistica). Con la fine del 2009 si sono ultimate le procedure per l'affidamento delle ricerche storiche, del logo e della grafica coordinata.</t>
  </si>
  <si>
    <t>Oltre al previsto, sono state realizzate due locandine specifiche in accordo con la Rete Alpina.</t>
  </si>
  <si>
    <t>Tutte le azioni sono state attuate.</t>
  </si>
  <si>
    <t>24         12            20           6             8                     5%</t>
  </si>
  <si>
    <t>1                           1</t>
  </si>
  <si>
    <t>L'incontro si è limitato al confronto di strategie nell'ambito della consegna degli strumenti di pianificazione.</t>
  </si>
  <si>
    <t>Tutte le azioni promozionali sono state realizzate anche oltre la previsione.</t>
  </si>
  <si>
    <t>10                                                 12                                      15</t>
  </si>
  <si>
    <t>10                             10%</t>
  </si>
  <si>
    <t xml:space="preserve">Il progetto è stato esaminato e discusso internamente al Parco, evidenziando le procedure da attuare. </t>
  </si>
  <si>
    <t>Data l'importanza politica nei rapporti tra Parco e Regioni, si è ritenuto opportuno attendere l'insediamento del nuovo Consiglio per organizzare gli incontri.</t>
  </si>
  <si>
    <t>0              1</t>
  </si>
  <si>
    <t>16                  6</t>
  </si>
  <si>
    <t>Il numero di guide che ha effettivamente partecipato al corso è dipeso dalla severa selezione effettuata per l'ingresso al gruppo di lavoro.</t>
  </si>
  <si>
    <t>La sessione di formazione con il Parco della Vanoise è stata rimandata al 2011 a causa delle difficoltà organizzative del partner francese.</t>
  </si>
  <si>
    <t>L'attività ha interessato gli aspetti organizzativi preliminari e quelli operativi del progetto 2009, già descritti. Dal punto di vista del coinvolgimento degli operatori per l'organizzazione delle manifestazioni, il successo è stato superiore alle aspettative e, in ottica di analisi sul lungo periodo, di anno in anno esponenziale, grazie alla fiducia che si è costruita.</t>
  </si>
  <si>
    <t xml:space="preserve">Tra i 15 partner, 9 sono aree protette e gli altri 6 enti vari (Comunità Montana Valli Orco e Soana, Museo di Scienzer Naturali di Torino, Turismo Torino e Provincia, Provincia di Torino-GEV, Comitato 150°, Regione Piemonte).                              </t>
  </si>
  <si>
    <t xml:space="preserve">Tutte le azioni previste sono state attuate, con un alto livello di gradimento da parte dei visitatori.
</t>
  </si>
  <si>
    <t>N° contratti/convenzioni</t>
  </si>
  <si>
    <t>Con affidamento d'incarico si intendono approfondire le conoscenze sulla flora lichenica forestale, soprattutto in relazione al monitoraggio della biodiversità e dei boschi vetusti.</t>
  </si>
  <si>
    <t>N° progetti presentati</t>
  </si>
  <si>
    <t>N°  segnalazioni</t>
  </si>
  <si>
    <t>Conteggio frequentatori Centri visitatori  ed acquisizione  presenze turistiche sul territorio secondo procedura concordata con Fondation Grand Paradis. Avvio procedure per rilevamento presenze escursionistiche sui sentieri in collaborazione con S. tecnico e sorveglianza.</t>
  </si>
  <si>
    <t xml:space="preserve">Creazione di una cartografia delle tipologie di habitat presenti nel Parco tramite interpretazione di foto aeree IR e corrispondenza con gli habitats Natura 2000. Azione dipendente dalla disponibilità di foto aeree IR del territorio piemontese (Provincia Torino). </t>
  </si>
  <si>
    <t>Monitoraggio della biodiversità vegetale e animale su aree di saggio. Identificazione specie raccolte, elaborazione dei dati, cartografie.</t>
  </si>
  <si>
    <t xml:space="preserve">fondi a residui              </t>
  </si>
  <si>
    <t>Bilancio sostenibile</t>
  </si>
  <si>
    <t xml:space="preserve">Sviluppo di un progetto di azioni comuni con il Parc national Vanoise   </t>
  </si>
  <si>
    <t>Legenda:</t>
  </si>
  <si>
    <t>Sorveglianza del territorio</t>
  </si>
  <si>
    <t>Status giuridico personale vigilanza</t>
  </si>
  <si>
    <t>I4</t>
  </si>
  <si>
    <t>N7</t>
  </si>
  <si>
    <t>Public relations</t>
  </si>
  <si>
    <t>Centro per la conservazione dei corsi d'acqua di Valsavarenche</t>
  </si>
  <si>
    <t>A2</t>
  </si>
  <si>
    <t>A3</t>
  </si>
  <si>
    <t>A4</t>
  </si>
  <si>
    <t>A5</t>
  </si>
  <si>
    <t>B1</t>
  </si>
  <si>
    <t>B2</t>
  </si>
  <si>
    <t>B3</t>
  </si>
  <si>
    <t>B4</t>
  </si>
  <si>
    <t>B5</t>
  </si>
  <si>
    <t>C1</t>
  </si>
  <si>
    <t>C2</t>
  </si>
  <si>
    <t>C3</t>
  </si>
  <si>
    <t>C6</t>
  </si>
  <si>
    <t>D3</t>
  </si>
  <si>
    <t>D4</t>
  </si>
  <si>
    <t>E1</t>
  </si>
  <si>
    <t>E2</t>
  </si>
  <si>
    <t>F1</t>
  </si>
  <si>
    <t>F2</t>
  </si>
  <si>
    <t>G2</t>
  </si>
  <si>
    <t>H1</t>
  </si>
  <si>
    <t>L2</t>
  </si>
  <si>
    <t>Funzionamento uffici</t>
  </si>
  <si>
    <t>Finanze</t>
  </si>
  <si>
    <t>Sistema di controllo economico-finanziario della gestione</t>
  </si>
  <si>
    <t>Organizzazione</t>
  </si>
  <si>
    <t>Formazione</t>
  </si>
  <si>
    <t>0                     0</t>
  </si>
  <si>
    <t>Il Servizio AAGG è subentrato nell'attività in corso d'anno, ed  ha avviato un'attività di digitalizzazione, catalogazione e riversamento dei video di proprietà.</t>
  </si>
  <si>
    <t>E' stato avviato n. 1 progetto utilizzo volontariato senior per gestione archivio foto e video vista la mancata copertura dei posti previsti in dotazione organica. Non vi sono state richieste esterne di video e libri.</t>
  </si>
  <si>
    <t>Non è stato definito l' indirizzo politico  sulla soluzione (acquisto, concessione, comodato, FIP, uso di bene demaniale ecc.)  da adottare, che tenesse conto dell'obbligo di valutare la convenienza per il Parco dell'investimento e della necessità di effettuare una indagine di mercato.</t>
  </si>
  <si>
    <t xml:space="preserve">La nuova perimetrazione è stata approvata in autunno ( DPR 27-5-2009 pubblicato sulla G.U. n. 235 del 9-10-2009, esecutivo dopo 15 giorni). La prossimità con la stagione invernale non ha consentito di dare corso alla posa della segnaletica. </t>
  </si>
  <si>
    <t>Il servizio AAGG ha recuperato le seguenti risorse: € 8000 dal 5x1000, € 2440 da pubblicità sulla rivista, € 1400 come valore premi sponsor concorso fotografico (1 buono viaggio, 1 macchina foto, attrezzatura tecnica varia), € 700 ca da vendita calendari e gadget. Servizio scientifico € 10.000 da Svarowski optic. Servizio tecnico e direzione: Fondazioni bancarie CRT e San Paolo €  100.000. Il servizio sorveglianza ha ottenuto la sponsorizzazione in natura della manifestazione P5-2 (premi: binocoli).</t>
  </si>
  <si>
    <t>110.000                                              12.540</t>
  </si>
  <si>
    <t>Mancato finanziamento a causa della riduzione delle risorse disponibili a livello nazionale.</t>
  </si>
  <si>
    <t>Causa non attuazione progetti :</t>
  </si>
  <si>
    <t>• Il progetto presupponeva nuove risorse di personale che non sono state ottenute</t>
  </si>
  <si>
    <t>• Mancato finanziamento esterno</t>
  </si>
  <si>
    <t>• Insufficiente indirizzo politico / normativa nazionale approvata posteriormente a quanto preventivato</t>
  </si>
  <si>
    <t>Azione comunque effettuabile almeno parzialmen-te anche se non  finanziata o totalmente finanziata</t>
  </si>
  <si>
    <r>
      <t xml:space="preserve">Spesa possibile con risorse aggiuntive attualmente </t>
    </r>
    <r>
      <rPr>
        <u val="single"/>
        <sz val="10"/>
        <rFont val="Arial"/>
        <family val="2"/>
      </rPr>
      <t>non</t>
    </r>
    <r>
      <rPr>
        <sz val="10"/>
        <rFont val="Arial"/>
        <family val="2"/>
      </rPr>
      <t xml:space="preserve"> a bilancio o con concorso esterno</t>
    </r>
  </si>
  <si>
    <t xml:space="preserve">P4 </t>
  </si>
  <si>
    <t>P5</t>
  </si>
  <si>
    <t>Affitti e locazioni</t>
  </si>
  <si>
    <t>In applicazione  al progetto Valsavarenche 2010 è prevista l'attivazione di una serie di studi sull'ecologia dei sistemi d'acqua dolce del parco:                                                                                       a. Impatto di Salvelinus fontinalis sulla comunità animale autoctona dei laghi alpini della Valle dell’Orco e del Piano del Nivolet, nel Parco nazionale Gran Paradiso. Università di Pavia
b. Simulazione numerica della dinamica dei laghi (circolazione, processi fisici e chimici) e degli ecosistemi lacustri. ISAC-CNR di Torino.
c. Gli effetti della variabilità climatica sul ciclo dell'acqua in area alpina, considerando la variabilità delle precipitazioni, la risposta dei ghiacciai, gli eventi estremi di precipitazione, i fenomeni alluvionali associati. ISAC-CNR di Torino
d. Monitoraggio della biodiversità animale e vegetale del sito di Rovenaud.Università di Pavia
e. Piano di conservazione scientifica dei corsi d’acqua del PNGP, con particolare riferimento alle aree sottoposte a gestione (Riserve di Forzo e di Ceresole). Università di Torino</t>
  </si>
  <si>
    <t>N° convenzioni                 N° relazioni avanzamento</t>
  </si>
  <si>
    <t>5                     5</t>
  </si>
  <si>
    <t>Scuole del territorio</t>
  </si>
  <si>
    <t>Manifestazione sportiva con il Corpo forestale valdostano</t>
  </si>
  <si>
    <t>Attività ordinaria culturale</t>
  </si>
  <si>
    <t>Partecipazione alle azioni della rete delle aree protette alpine e  alle riunioni del Comitato di  Indirizzo Internazionale</t>
  </si>
  <si>
    <t>RIF.PIANO PLURIEN.</t>
  </si>
  <si>
    <t>D5</t>
  </si>
  <si>
    <t>Gestione dei Giardini  botanici</t>
  </si>
  <si>
    <t>Riduzione voli elicotteri sul territorio del Parco</t>
  </si>
  <si>
    <t>Approvazione Regolamento del parco</t>
  </si>
  <si>
    <t>Approvazione del Piano Pluriennale economico e sociale</t>
  </si>
  <si>
    <t>G3</t>
  </si>
  <si>
    <t>Centro "L'uomo ed i coltivi", Campiglia Soana</t>
  </si>
  <si>
    <t>Progetto e fornitura arredi</t>
  </si>
  <si>
    <t>C17</t>
  </si>
  <si>
    <t xml:space="preserve">La banca dati Flora PNGP consente la gestione di dati bibliografici, d'erbario e osservazioni di campagna. Per conoscere la distribuzione di alcune specie nei tempi passati sono già stati inseriti i dati di diverse pubblicazioni storiche. L'azione prevede l'inserimento dei dati dell'erbario del PNGP con revisione della determinazione,aggiornamento tassonomico e georeferenziazione. </t>
  </si>
  <si>
    <t>Manutenzione ordinaria del giardino Paradisia, delle infrastrutture, del vivaio, stesura dell'Index seminum e scambio di semi.</t>
  </si>
  <si>
    <t>Sistemazione della rete sentieristica interna con apporto di nuovo materiale di fondo.</t>
  </si>
  <si>
    <t>Mq sentiero ristrutturati</t>
  </si>
  <si>
    <t>N° pannelli</t>
  </si>
  <si>
    <t>% superficie di parco interpretata</t>
  </si>
  <si>
    <t>N° relazioni avanzamento</t>
  </si>
  <si>
    <t>Rilevazione e organizzazione dati di autorizzazione al volo ed implementazione banca dati per  individuare procedure volte alla diminuzione degli impatti sulla fauna e sulla qualità del soggiorno dei visitatori. Uso alternativo dei muli per l'approvvigionamento delle strutture in quota del Parco.</t>
  </si>
  <si>
    <t>Riduzione numerica  delle popolazioni di specie alloctone e  mitigazione degli impatti sulle popolazioni locali. Per il cinghiale prosecuzione e forse intensificazione delle operazioni di contenimento: abbattimento, trattamento delle carcasse, eviscerazione e visita ASL, vendita. Per ittiofauna alloctona impostazione intervento locale di eradicazione specifica.</t>
  </si>
  <si>
    <t>L'azione prevede la verifica dello stato sanitario della fauna, in particolare per quanto concerne il monitoraggio della brucellosi.</t>
  </si>
  <si>
    <t>Gestione della mortalità invernale e dei residui di eviscerazione</t>
  </si>
  <si>
    <t xml:space="preserve">N° incontri  </t>
  </si>
  <si>
    <t>N° strutture</t>
  </si>
  <si>
    <t>FATTIBILITA'</t>
  </si>
  <si>
    <t>Direzione</t>
  </si>
  <si>
    <t>Affari generali</t>
  </si>
  <si>
    <t>Amministrativo</t>
  </si>
  <si>
    <t>Botanico</t>
  </si>
  <si>
    <t>Scientifico sanitario</t>
  </si>
  <si>
    <t>Sorveglianza</t>
  </si>
  <si>
    <t>Tecnico e pianificazione</t>
  </si>
  <si>
    <t>Turistico</t>
  </si>
  <si>
    <t>A6</t>
  </si>
  <si>
    <t>Programma di aumento delle entrate autonome e di sponsoring</t>
  </si>
  <si>
    <t xml:space="preserve">Programma di aumento delle entrate autonome e di sponsoring  </t>
  </si>
  <si>
    <t>Gestione beni mobili, immobili e informatizzazione inventario</t>
  </si>
  <si>
    <t xml:space="preserve">Carta di qualità  del parco </t>
  </si>
  <si>
    <t xml:space="preserve">Programmi nazionali e  comunitari di interesse per le finalità del Parco </t>
  </si>
  <si>
    <t>E7</t>
  </si>
  <si>
    <t>Piano delle strutture di servizio</t>
  </si>
  <si>
    <t xml:space="preserve">Interventi straordinari sulle strutture                                                               </t>
  </si>
  <si>
    <t>Carta degli Habitat (Natura 2000)</t>
  </si>
  <si>
    <t>Progetto WI-PIE: la banda larga in alta montagna</t>
  </si>
  <si>
    <t>Fornitura dotazione annuale di vestiario</t>
  </si>
  <si>
    <t>Monitoraggi glaciologici e nivologici</t>
  </si>
  <si>
    <t>F4</t>
  </si>
  <si>
    <t>Rispetto della normativa nel territorio del parco</t>
  </si>
  <si>
    <t>Strumenti giuridici per la sorveglianza</t>
  </si>
  <si>
    <t>Organizzazione e rideterminazione pianta organica</t>
  </si>
  <si>
    <t xml:space="preserve">Monitoraggio stato sanitario fauna </t>
  </si>
  <si>
    <t>Progetto di mobilità sostenibile  che pone limitazioni all'accesso privato al colle del Nivolet puntando sul trasporto alternativo, su comunicazione efficace e messa in atto di eventi in grado di attirare un pubblico consapevole e  motivato. Verifica in commissione tecnica delle scelte e definizione calendario e fasi attuative, riproposizione eventi, riproposizione comunicazione e promozione con apporto esterno, coinvolgimento di enti, associazioni e operatori.</t>
  </si>
  <si>
    <t>GESTIONE AMMINISTRATIVA</t>
  </si>
  <si>
    <t>Monitoraggio gipeto e aquila reale</t>
  </si>
  <si>
    <t>D2</t>
  </si>
  <si>
    <t>Azioni principali</t>
  </si>
  <si>
    <t>Gestione della fauna</t>
  </si>
  <si>
    <t>Gestione della fauna (saline, farmaci e sistemi di cattura)</t>
  </si>
  <si>
    <t>5010                          5040</t>
  </si>
  <si>
    <t>Realizzazione del Centro "L'uomo ed i coltivi" nel comune di Valprato Soana</t>
  </si>
  <si>
    <t>Coordinamento generale e gestione tecnica contributi per interventi e programmi di sviluppo</t>
  </si>
  <si>
    <t xml:space="preserve">Gestione lavori pubblici, Osservatorio dei LLPP, aggiornamento programma triennale LLPP, </t>
  </si>
  <si>
    <t>La flora periglaciale (censimenti ed approfondimenti)</t>
  </si>
  <si>
    <t xml:space="preserve">Gestione ordinaria del Giardino Paradisia </t>
  </si>
  <si>
    <t xml:space="preserve">Gestione straordinaria del Giardino Paradisia: ripristino sentieri interni </t>
  </si>
  <si>
    <t>Breve descrizione attività</t>
  </si>
  <si>
    <t>Descrizione di quanto effettivamente realizzato</t>
  </si>
  <si>
    <t>Parametro</t>
  </si>
  <si>
    <t>Risultato in obiettivo</t>
  </si>
  <si>
    <t>Risultato raggiunto</t>
  </si>
  <si>
    <t>Note e giustificazione differenze tra obiettivo e risultato</t>
  </si>
  <si>
    <t>Misurazione del fronte di 32 ghiacciai del Parco, con la produzione della relativa relazione tecnica e fotografica) e  calcolo del bilancio di massa del ghiacciaio del Grand Etrét.</t>
  </si>
  <si>
    <t>Addestramento  cani di servizio</t>
  </si>
  <si>
    <t>Fornitura alla sorveglianza degli strumenti tecnici e giuridici per vigilare sul rispetto della normativa nel Parco. Aggiornamento prontuario, ristampa regolamento stralcio, acquisto testi giuridici, formazione gruppo legislazione</t>
  </si>
  <si>
    <t>PIANO  OBIETTIVI            2009</t>
  </si>
  <si>
    <t>Si prevedono le attività di formazione 2009, che  riguarderanno corsi in convenzione con le Regioni Piemonte e Valle d’Aosta  (qualora operanti e previste da quei piani formativi), oppure corsi specifici a pagamento e seminari e convegni specialistici.</t>
  </si>
  <si>
    <t>Fornitura (neoassunti) o sostituzione delle attrezzature necessarie allo svolgimento del servizio. Utilizzo budget di valle destinato a riparazione/manutenzione sci ed acquisto materiali consumo (scioline, pelli di foca ecc.). Fornitura DPI ex L.626/94 (medicinali di prima necessità).</t>
  </si>
  <si>
    <t>Indagine floristico-vegetazionale su alcune aree lasciate libere dai ghiacciai nell'ultimo decennio. Esecuzione, tramite fotointerpretazione, di cartografia che individui le aree ancora prive di vegetazione, quelle con presenza sporadica e frammentata, quelle con cotica continua. Esecuzione di  censimenti floristici qualitativi nelle zone appena colonizzate, quantitativi in quelle con  flora più organizzata. Concorso del servizio di sorveglianza.  Predisposizione di un sistema di rilevazione tramite palmare</t>
  </si>
  <si>
    <r>
      <t>In relazione alla programmazione dei fondi comunitari e nazionali per il periodo 2007/2013: analisi possibilità partecipazione a bandi secondo la programmazione generale di Ente</t>
    </r>
    <r>
      <rPr>
        <b/>
        <sz val="11"/>
        <rFont val="Arial"/>
        <family val="0"/>
      </rPr>
      <t xml:space="preserve"> </t>
    </r>
    <r>
      <rPr>
        <sz val="11"/>
        <rFont val="Arial"/>
        <family val="0"/>
      </rPr>
      <t xml:space="preserve">ed alle proposte contenute nelle bozze di piano e ppes, </t>
    </r>
    <r>
      <rPr>
        <sz val="11"/>
        <rFont val="Arial"/>
        <family val="2"/>
      </rPr>
      <t>individuazione priorità, adesione a progetti, verifica effettiva capacità di gestione tecnica ed amministrativa progetti rispetto alle attività prioritarie programmate.Eventuali incarichi per supporti esterni in caso di preparazione dossier di candidatura.</t>
    </r>
  </si>
  <si>
    <t xml:space="preserve">Rendicontazione di un bilancio di sostenibilità relativo all'esercizio 2005. Stesura in forma organica del bilancio per la pubblicazione sul sito internet dell'Ente. Impostazione della grafica e del testo, stampa del libro </t>
  </si>
  <si>
    <r>
      <t>A supporto delle azioni di tutela e programmazione,</t>
    </r>
    <r>
      <rPr>
        <b/>
        <sz val="11"/>
        <rFont val="Arial"/>
        <family val="0"/>
      </rPr>
      <t xml:space="preserve"> </t>
    </r>
    <r>
      <rPr>
        <sz val="11"/>
        <rFont val="Arial"/>
        <family val="2"/>
      </rPr>
      <t xml:space="preserve">nell'ambito del Sistema  informativo territoriale del Parco si prevede l'omogeneizzazione delle banche dati disponibili,  l'implementazione di materiali e cartografie disponibili provenienti da altre fonti e l'immissione dei dati disponiibili, la messa in atto di un sistema di acquisizione di dati ambientali e socio-economici sulla base di indicatori. Sono  previsti supporti tecnici  e  il proseguimento di un programma di ricerca e formazione geotematica nell'ambito di una convenzione con il Dipartimento di Scienza della Terra dell'Università di Torino. </t>
    </r>
  </si>
  <si>
    <t xml:space="preserve">Realizzazione  di un documentario  sull’attività dei  guarda parco del Gran Paradiso. Presentazione film, produzione DVD e distribuzione. 
</t>
  </si>
  <si>
    <t>Manutenzioni ordinarie  e straordinarie edili ed impiantistiche dei fabbricati in dotazione al Parco e della rete sentieristica, ivi compresi gli adeguamenti a normative di settore,il controllo o l'acquisto delle attrezzature antincendio e per la sicurezza. Procedure tecniche per acquisizioni, cessioni, diritti, locazioni. Eventuali altri incarichi necessari.</t>
  </si>
  <si>
    <t>Il  diploma europeo non è per sua natura definitivo: è rilasciato per un periodo di cinque anni ed è rinnovabile. Può  essere  ritirato  se la situazione nel sito si è deteriorata.  Ogni anno pertanto  deve essere presentata  una  relazione sullo stato del sito  e illustrato lo stato di attuazione  delle   condizioni  poste per il rilascio. L'azione prevede la redazione di tale relazione.</t>
  </si>
  <si>
    <t>N° relazioni</t>
  </si>
  <si>
    <t>N°  gare                    N° partecipanti Parco</t>
  </si>
  <si>
    <t>4                   20</t>
  </si>
  <si>
    <t>N° squadre               N° relazioni</t>
  </si>
  <si>
    <t>2                    1</t>
  </si>
  <si>
    <t>Rete delle aree protette alpine</t>
  </si>
  <si>
    <t xml:space="preserve">P3 </t>
  </si>
  <si>
    <t>Carta buon vicinato Parc national Vanoise</t>
  </si>
  <si>
    <t>Piano educazione ambientale</t>
  </si>
  <si>
    <t>O2</t>
  </si>
  <si>
    <t>RICONOSCIMENTO DEL PARCO E RAPPORTI NAZIONALI ED INTERNAZIONALI</t>
  </si>
  <si>
    <t>N5</t>
  </si>
  <si>
    <t>Comunicazione scientifica</t>
  </si>
  <si>
    <t>SERVIZI COINVOLTI</t>
  </si>
  <si>
    <t>COMUNICAZIONE</t>
  </si>
  <si>
    <t>PERSONALE</t>
  </si>
  <si>
    <t>LINEE DI SVILUPPO</t>
  </si>
  <si>
    <t>PIANIFICAZIONE E PROGRAMMAZIONE DELLA GESTIONE E DELLO SVILUPPO SOSTENIBILE</t>
  </si>
  <si>
    <t>Piano  del  Parco</t>
  </si>
  <si>
    <t>Piano pluriennale economico sociale</t>
  </si>
  <si>
    <t>Agenda 21 locale del Parco</t>
  </si>
  <si>
    <t>Sistema informativo territoriale</t>
  </si>
  <si>
    <t>PROGETTI PER LA GESTIONE E LO SVILUPPO SOSTENIBILE</t>
  </si>
  <si>
    <t>Attuazione piano delle strutture di servizio</t>
  </si>
  <si>
    <t>ACCESSIBILITA' SOSTENIBILE:AZIONI, INTERVENTI E COMUNICAZIONE</t>
  </si>
  <si>
    <t>Progetto Nivolet</t>
  </si>
  <si>
    <t>Segnaletica coordinata</t>
  </si>
  <si>
    <t>GESTIONE DEL PATRIMONIO IMMOBILIARE</t>
  </si>
  <si>
    <t>Gestione tecnica</t>
  </si>
  <si>
    <t>Censimento e monitoraggio voli elicottero</t>
  </si>
  <si>
    <t>Censimento dati floristici e vegetazionali</t>
  </si>
  <si>
    <t>CONTROLLO DEL TERRITORIO E PREVENZIONE DANNI AMBIENTALI</t>
  </si>
  <si>
    <t>Procedure di nulla osta</t>
  </si>
  <si>
    <t>Regolamenti del Parco</t>
  </si>
  <si>
    <t>Piano antincendi boschivi</t>
  </si>
  <si>
    <t>Censimento e monitoraggio habitat e biodiversità</t>
  </si>
  <si>
    <t xml:space="preserve">Nell'ambito del progetto relativo  alla necessità di dotare di linee di vita i fabbricati di proprietà sono stati realizzati altri 2 interventi. E' stata realizzata una struttura necessaria alla Sorveglianza in Valsavarenche ed è stato individuato il terreno di proprietà dell'Ente per realizzare la struttura della Valle Soana (cfr. azione D 4-1) E' stata impegnata la somma necessaria per modifiche migliorative all'impianto di riscaldamento del Grand Hotel. Nell'ambito di questa azione sono anche compresi sopralluoghi, incontri e ducumenti tecnici propedeutici alla firma della convenzione con IRIDE s.p.a. Energia, proprietaria del fabbricato del Nel, destinato a casotto della Sorveglianza della Valle Orco. </t>
  </si>
  <si>
    <t>Nel 2009 è stata affidata la gestione della ricettività dell'alpe Vaudalettaz, con buoni esiti.</t>
  </si>
  <si>
    <t>6                1</t>
  </si>
  <si>
    <t>L'attività si è svolta regolarmente, con aggiornamenti e sopralluoghi  inerenti il contributo al Comune di Rhemes St Georges, la gestione ordinaria dell'Accordo di programma con la Regione Piemonte e la definizione di utilizzo dei fondi del Programma Valsavarenche 2010</t>
  </si>
  <si>
    <t>Il progetto è confluito parzialmente nel programma FAS Giroparchi Valle d'Aosta.Il rifacimento del sentiero per il Lauson e la valorizzazione dell'area di Prà Suppiaz trovano nel FAS fondi dedicati.</t>
  </si>
  <si>
    <t>E' stato definito e concertato il percorso della variante del sentiero.</t>
  </si>
  <si>
    <t>E' stato ritenuto opportuno affidare un incarico di progettazione, piuttosto dello studio di fattibilità. La redazione del capitolato tecnico ha comportato l'analisi e la definizione dei contenuti che saranno sviluppati a livello progettuale.</t>
  </si>
  <si>
    <t>I numeri inferiori dipendono da  una minore sollecitazione esterna, ampiamente compensata da una maggiore attività interna. Da rilevare la positività del minor contenzioso, indice di correttezza dell'azione amministrativa.</t>
  </si>
  <si>
    <t>Sono inoltre stati realizzati: uno spot promozionale trasmesso in  16 sale cinematografiche dell'area torinese nel periodo giugno-agosto;un filmato proiettato a luglio e agosto nelle stazione della metro di Torino; presentazione di candidatura per il Premio Go-Slow (3° premio assegnato al progetto Nivolet); presentazione dell'iniziativa a amministratori e tecnici del PN Vanoise e alla Comunità Montana della Val Pellce. E' raddoppiato il coinvolgimento e la partecipazione degli operatori locali.</t>
  </si>
  <si>
    <t>L'intervento in progetto  è stato aggiudicato e nel mese di luglio si è svolto il cantiere didattico . E' stato svolto il lavoro di coordinamento sia del cantiere edile, sia di quello didattico, e sono state espletate le funzioni del responsabile unico del procedimento</t>
  </si>
  <si>
    <t>1                      15</t>
  </si>
  <si>
    <t>1                  50</t>
  </si>
  <si>
    <t>In attesa degli esiti dell'istruttoria del Ministero dell'Ambiente.</t>
  </si>
  <si>
    <t>0                    0                  0</t>
  </si>
  <si>
    <t>Progetto riferito a presentazione di Bando al Ministero dell'Ambiente. Ammesso a bando ma non ancora a finanziamento.</t>
  </si>
  <si>
    <t>L'attività era prevista dopo la pubblicazione del nuovo perimetro sulla Gazzetta Ufficiale.</t>
  </si>
  <si>
    <t>L'azione si è concretizzata con un contributo alla Provincia di Torino per la realizzazione di segnaletica informativa. E' stato predisposto un dossier con siti e tipologie per un totale di n. 20 strutture. Nel corso del 2009 la Provincia ha installato la segnaletica relativa al Grand Hotel di Ceresole. Diverse riunioni operative con la Provincia di Torino.</t>
  </si>
  <si>
    <t>1 convenzione</t>
  </si>
  <si>
    <t>Il piano attuativo del turismo escursionistico, previsto dal Piano del Parco e individuato quale prioritario dalla Comunità del Parco nel Ppes, è stato avviato nei due versanti. In quello valdostano una parte consistente coincide con il progetto FAS Giroparchi, in cui il Parco è stato coinvolto marginalmente e di cui è soggetto co-attuatore per l'intervento di valorizzazione dell'area umida di Prà Suppiaz. Per il versante piemontese, in cui il Parco è coordinatore, sono intercorse riunioni con la Regione Piemonte, concretizzate in una proposta presentata dal Parco, sulla base di richieste raccolte presso gli enti locali. L'impostazione, ancora da perfezionare, è stata concretizzata nel dicembre 2009 con possibili sviluppi come Accordo di Programma Quadro.</t>
  </si>
  <si>
    <t xml:space="preserve">Le procedure previste dai due progetti descritti hanno comportato attività rilevanti, sia per la mole di lavoro prevista dalle procedure, sia per i tempi stretti imposti dalle scadenze dei programmi europei. </t>
  </si>
  <si>
    <t>L'analisi  ha conseguito la predisposizione del Progetto Giroparco sul Piano di Sviluppo Rurale della Regione Piemonte,di valorizzazione del percorso pedonale intorno al Gran Paradiso, versante piemontese, a completamento di analoga iniziativa sul quello valdostano. Il progetto, ammesso a finanziamento e di cui è già stato approvato il progetto definitivo,ha comportato raccordo e concertazione con enti locali e Comunità Montana Valli Orco e Soana. Il Politecnico di Torino ha chiesto la disponibilità per un progetto comunitario  LIFE + Politica e governance ambientali, concernente la valorizzazione  del versante piemontese con progetti innovativi che, partendo dalle azioni per il cambiamento climatico, possano incidere positivamente sull'economia locale. Il Parco ha aderito in qualità di partner unitamente alla Comunità Montana Valli Orco e Soana e alla Provincia di Torino, ed è beneficiario sui temi delle energie rinnovabili (azione pilota del nuovo Centro di Campiglia), della mobilità sostenibile e  del progetto di albergo diffuso in una borgata alpina. Il progetto è in attesa di riscontro in sede europea.</t>
  </si>
  <si>
    <t>E' proseguito l'iter di formazione del SIT previsto dall'obiettivo, con l'acquisizione e l'analisi di dati nell'ambito della convenzione con il Dipartimento di Scienza della Terra dell'Università di Torino. L'attività di supporto cartografico informatizzato è consistita in elaborazioni utili a vari progetti in corso.</t>
  </si>
  <si>
    <t>4                   10</t>
  </si>
  <si>
    <t>Il numero è riferito ai progetti di cartografia, ciascuno dei quali è costituito da un numero variabile di rappresentazioni cartografiche.Inoltre è stato fornito il supporto sotto il profilo cartografico al progetto di utilizzo di palmari da parte del Servizio di Sorveglianza.  Correlate all'azione anche 5 giornate di  formazione Gis.</t>
  </si>
  <si>
    <t>L’analisi, comprensiva di descrizione delle strutture, del diagramma di utilizzo e dei costi, è stata effettuata per una prima disamina interna, in modo da metterla a confronto con le attuali esigenze dell’ente. Nel frattempo con  l'occasione di affidare la gestione del rinnovato complesso della Stambeccaia di Cogne, è stata affidata ad una cooperativa esterna la gestione sperimentale di alcune foresterie della Valle di Cogne.</t>
  </si>
  <si>
    <t>N° piani                              % attuazione</t>
  </si>
  <si>
    <t>0                   10</t>
  </si>
  <si>
    <t>Se non è stato ancora redatto il Piano delle strutture di servizio, tuttavia l'affidamento sperimentale della gestione della Stambeccaia e di alcune foresterie di Cogne (analisi esigenze, redazione bando, affidamento, numerosi sopralluoghi) si pone come iniziativa parallela e significativa nell'ottica di migliorare l'utilizzo dei fabbricati del Parco contribuendo alle finalità di tutela e divulgazione ambientale e scientifica. Correlata all'azione, si segnala la partecipazione dell'Ufficio tecnico ad un corso di aggiornamento sulle normative per l'accessibilità dei disabili.</t>
  </si>
  <si>
    <t>220           13            27</t>
  </si>
  <si>
    <t xml:space="preserve">3               9               153                40              22    </t>
  </si>
  <si>
    <t>1                     10%</t>
  </si>
  <si>
    <t>Affidamento di incarico di servizio a seguito di procedura di gara</t>
  </si>
  <si>
    <t xml:space="preserve">L'incontro con l'ufficio tecnico del Comune di Cogne, propedeutico allo studio di fattibilità, ha rivelato una situazione urbanistica bloccata a causa del Piano Regolatore in progetto non ancora approvato.   </t>
  </si>
  <si>
    <t>4                  29.999,20</t>
  </si>
  <si>
    <t>2                     2                                 8</t>
  </si>
  <si>
    <t>20                  14.288,12</t>
  </si>
  <si>
    <t>E' stato approvato il progetto esecutivo della messa in sicurezza della struttura. La procedura di aggiudicazione dei lavori è in fase di completamento.</t>
  </si>
  <si>
    <t>Affidamento dell'incarico per la divulgazione scientifica e per la grafica del progetto di allestimento del centro. Affidamento della progettazione esecutiva complessiva, affidamento dell'incarico per la validazione, Gara d'appalto e aggiudicazione. Eventuali altri incarichi necessari per le varie fasi della procedura</t>
  </si>
  <si>
    <t>Il parametro "N° specie coltivate" fornisce solo un'indicazione dello stato del GBA: non quantifica il lavoro svolto, dipendente da altri fattori, inoltre le specie che si possono introdurre in GBA non potranno aumentare ogni anno in quanto occorre rispettare nell'introduzione di nuove piante molti parametri (specie autoctone, i cui semi siano raccolti in natura, specie con un certo valore estetico ecc...). Le ore di lavoro risultano inferiori a quelle previste in quanto un'unità lavorativa ha cambiato impiego e il Servizio Aree Protette della Regione Autonoma Valle d'Aosta ha deciso di non sostituirla.</t>
  </si>
  <si>
    <t>L'azione è stata attuata come da programma (la grafica è stata curata dal servizio AAGG) ed inoltre si è potuto provvedere anche alla stampa ed alla posa dei  pannelli.</t>
  </si>
  <si>
    <t>I risultati sono stati superiori a quanto programmato in quanto sono stati realizzati anche i  pannelli e collocati a dimora nel Giardino, grazie al reperimento delle risorse finanziarie.</t>
  </si>
  <si>
    <t>Azione attuata come da programma.</t>
  </si>
  <si>
    <t>Azione attuata solo parzialmente.</t>
  </si>
  <si>
    <t>Non è stato possibile attivare i finanziamenti necessari per procedere alla fotointerpretazione di tutto il territorio del PNGP, sono state eseguite cartografie per porzioni limitate a seconda della necessità gestionali.</t>
  </si>
  <si>
    <t>N° uscite               N° cartografie            Records</t>
  </si>
  <si>
    <t>98                   7 taxa          35.000</t>
  </si>
  <si>
    <t xml:space="preserve">L'indagine sulla biodiversità ha prodotto una descrizione della complessità animale dei siti indagati, che è stata espressa per singoli taxa e non con cartografie specifiche. </t>
  </si>
  <si>
    <t>I taxa indagati sono stati 7 con una mole di dati di oltre 35.000 record.</t>
  </si>
  <si>
    <t>Sono stati presi i contatti con due diversi gruppi di ricerca, afferenti in parte direttamente all'Ente in parte all'Università di Pavia ed al CNR di Torino, per lo studio dell'ecologia e della dinamica dei laghi alpini (vedi anche C11.2). Un'ultima convenzione è in corso con l'Università di Torino, per gli aspetti relativi all'ittio-fauna.</t>
  </si>
  <si>
    <t>Un contratto non è stato attuato poiché una parte del gruppo di ricerca afferisce direttamente all'Ente.</t>
  </si>
  <si>
    <t>Inseriti dati di presenza e distribuzione faunistica relativi a tutte le specie indicate nei quaderni di osservazione giornaliera, con un incremento di 500 records.</t>
  </si>
  <si>
    <t>150         23</t>
  </si>
  <si>
    <t>12            12            10            35</t>
  </si>
  <si>
    <t>45            2            1500</t>
  </si>
  <si>
    <t>2             12            7950</t>
  </si>
  <si>
    <t>Le ricerche previste sono state attivate, con l'approvazione dei singoli accordi di collaborazione. Ancora da definire è la convenzione relativa al Piano di conservazione scientifica dei corsi d’acqua del PNGP, con particolare riferimento alle aree sottoposte a gestione (Riserve di Forzo e di Ceresole). L'accordo con l'Università di Torino è in corso di definizione.</t>
  </si>
  <si>
    <t>Le differenze sono relative solo alla pubblicazione della rivista scientifica del Parco, che non è stata attuata in quanto non sono pervenuti sufficienti manoscritti pubblicabili.</t>
  </si>
  <si>
    <t>La mostra è stata realizzata con successo e notevole divulgazione ha avuto il relativo catalogo.</t>
  </si>
  <si>
    <t>Attività realizzata secondo il programma.</t>
  </si>
  <si>
    <t>Attività realizzata secondo il programma. Sono stati inseriti dati di presenza e distribuzione faunistica relativi a tutte le specie indicate nei quaderni di osservazione giornaliera, quindi non solo quelli relativi a cervo, capriolo e cinghiale.</t>
  </si>
  <si>
    <t>I dati relativi alle osservazioni di Gipeto sono parzialmente  incompleti in quanto diverse schede sono ancora da registrare e da inviare all'IBM.</t>
  </si>
  <si>
    <t>Attività realizzata secondo il programma. Gli esiti dei monitoraggi hanno rilevato l'assenza di rilevanti patologie nella fauna selvatica. Da segnalare tuttavia un nuovo caso di brucellosi in uno stambecco in alta valle Orco.</t>
  </si>
  <si>
    <t>Da segnalare un maggiore monitoraggio rispetto a quanto programmato.</t>
  </si>
  <si>
    <t xml:space="preserve">La riduzione del budget finalizzato alla ricerca ha consentito solo di espletare le indagini che non prevedevano incarichi esterni di rilievo. </t>
  </si>
  <si>
    <t>Sono state attuate indagini su: Stambecco (rapporti e tesi di laurea), Camoscio (1 tesi di laurea), Marmotta (1  tesi di dottorato, una di master e tesi di laurea) e Lepre bianca (un rapporto di tirocinio).</t>
  </si>
  <si>
    <t>Il progetto Interreg  è stato definito con il Parc National Vanoise, pur essendo ancora in fase di costruzione.I tempi si sono prolungati a causa della sospensione dei bandi Alcotra.</t>
  </si>
  <si>
    <t>Si è in attesa dell'emissione del bando Interreg</t>
  </si>
  <si>
    <t>Attività realizzata secondo il programma. Per ulteriori dettagli si rimanda alla relazione del gruppo di lavoro. Su 303 segni di presenza 32 sono state osservazioni dirette, ripartite soprattutto tra le valli di Rhemes e Savara. Le predazioni o i consumi rilevati sono stati 23.</t>
  </si>
  <si>
    <t>I sistemi di cattura meccanici non sono ancora del tutto ultimati. La gabbia di cattura ha avuto dei problemi strutturali ed il sistema elettro-meccanico è in fase di rodaggio finale.</t>
  </si>
  <si>
    <t>Si tratta di mettere in atto sistemi di di gestione della fauna con riferimento a:                                                 - predisposizione saline e gestione esistenti                   - messa a punto nuovi sistema cattura ungulati (giovani e femmine stambecco)                                        - acquisto farmaci (vaccini cani, trattamento selvatici ed eutanasia)</t>
  </si>
  <si>
    <t>Attività realizzata secondo il programma, pur con alcuni rallentamenti.</t>
  </si>
  <si>
    <t>N° riunioni                     N° gg. regolamen.          N° articoli a stampa                     N° oper. coinvolti                                   N° operatori che richiedono promozione congiunta</t>
  </si>
  <si>
    <t>N° riviste                       N° comunicati           N° articoli                  N°  progetti grafici       N° aggiorn. sito</t>
  </si>
  <si>
    <t xml:space="preserve">N° manifestazioni                     N° partecipanti                   N° operatori          </t>
  </si>
  <si>
    <t>N° rivista                   N° scuole estive         N° workshop            N° ore divulgazione                  N° siti                        N° opuscoli</t>
  </si>
  <si>
    <t xml:space="preserve">N° classi        Aumento gradimento progetto da parte dell'utenza rispetto al 2008            </t>
  </si>
  <si>
    <t xml:space="preserve">6                   9                100                        20                                              10         </t>
  </si>
  <si>
    <t>4                 30               50                15                 15</t>
  </si>
  <si>
    <t>4                790                 40</t>
  </si>
  <si>
    <t>1                 1                    1                        5                 2                2</t>
  </si>
  <si>
    <t xml:space="preserve">Progetto di valorizzazione dell'area del Valnontey-Lauson - Cogne                                                                                                                                                                                                                                                                                                                                                                                                                                                                                                 </t>
  </si>
  <si>
    <t>5065                      da creare</t>
  </si>
  <si>
    <t xml:space="preserve">Ufficio stampa (rivista Voci del parco, URP, sito Internet, immagine grafica, spazi pubblicitari, praticantato, corcorso fotografico, pubblicazioni varie, logistica  manifestazioni, archivio fotografico ecc.)   </t>
  </si>
  <si>
    <t>550                         2.000                            5.000                            46.500                        9.980</t>
  </si>
  <si>
    <t>Gestione contributi a Enti locali</t>
  </si>
  <si>
    <t xml:space="preserve">Azioni per la promozione della cultura in senso lato      - Stambecco d'Oro                                                             - Fiaba per la montagna  </t>
  </si>
  <si>
    <t>Realizzazione di un software per la gestione di un indirizzario generale che consenta la ricerca, la suddivisione in sottogruppi, l'invio di e-mail diretto, la stampa di etichette e l'inserimento automatico su file di testo a partire dal solo campo del nominativo, in parte autoaggiornante</t>
  </si>
  <si>
    <t>Sull'esempio della Regione Piemonte, che ha creato una linea intranet in condivisione anche con gli Enti strumentali, si prevede la realizzazione di una apposita area interna al sistema Parco Gran Paradiso per la condivisione documentale fra le sedi dislocate sul territorio ed all'interno delle stesse</t>
  </si>
  <si>
    <t>N° doc. archiviati    N° adempimenti    N° procedure informatizzate</t>
  </si>
  <si>
    <t>Il documentario, dal titolo "In un altro mondo" è stato prodotto e presentato al festival di Locarno. E' stato quindi presentato allo Stambecco d'oro di Cogne, al Marcarolo Film festival, al Cinemambiente di Torino, alla apertura della Saison culturelle di Aosta, al Festival di Tokio. E' stato proiettato da RAI3 Valle d'Aosta. E' stato proiettato più volte presso i Centri visita valdostani. Segnalato dalla critica,  coglie l’ essenza dell'umanità del guarda parco, la solitudine, la fatica, i rapporti famigliari, contestualizzandoli  in un ambiente maestoso in cui la vivida descrizione della realtà, le immagini  spettacolari, i silenzi e  i soli rumori  del passaggio di uomini ed animali,  offrono comunque  spazio a  momenti  di alta poesia, dai tratti quasi religiosi.</t>
  </si>
  <si>
    <t>L'azione prevede la raccolta di tutte le segnalazioni di gipeto ed aquila reale effettuate dai gp, la loro elaborazione ed il conferimento all'organismo centrale di raccolta. Prevedibili prestazioni di servizio.</t>
  </si>
  <si>
    <t>Esecuzione delle seguenti ricerche scientifiche, in collaborazione con istituti universitari e di ricerca: 
- Stambecco: Indagine sull’eco-etologia della specie nell’area di Levionaz (Università di Sherbrooke-Canada e Sassari)
- Camoscio: Indagine sull’eco-etologia della specie nell’area dell’alta valle Orco (Università di Pavia)
- Marmotta: Indagine sull’eco-etologia della specie nell’area di Orveilles (Università di Pavia)
- Lepre bianca: Indagine sull’eco-etologia e sulla stima di densità della specie della specie nell’area di Orvieilles e Bastalon 
- Scoiattolo: Indagine sull’eco-etologia della specie nell’area di Mont Blanc e Cretaz (Università di Torino)
- Cinghiale: Verifica della presenza e distribuzione della specie con stima delle densità relative lungo transetti campione (Centro Studi PNGP). Prevedibili incarichi di ricerca.</t>
  </si>
  <si>
    <t>E' stato inoltre avviato n. 1 progetto di utilizzo di volontariato senior per la gestione dell'archivio storico, vista la impossibilità di coprire i posti previsti in dotazione organica</t>
  </si>
  <si>
    <t xml:space="preserve"> 200% di attività aggiuntiva</t>
  </si>
  <si>
    <t>10               50</t>
  </si>
  <si>
    <t>Le stazioni sono state avviate, tuttavia la Regione non ha ancora individuato il nuovo gestore per l'avvio della seconda fase del progetto</t>
  </si>
  <si>
    <r>
      <t xml:space="preserve">N° dipendenti          N° contratti lavoro  N° procedure recl. N° dipendenti ctrl.  N°  interinali ctrl.   </t>
    </r>
    <r>
      <rPr>
        <sz val="11"/>
        <color indexed="48"/>
        <rFont val="Arial"/>
        <family val="2"/>
      </rPr>
      <t>N. rilevaz.                 N. progetti                   N. comunicazioni            N. questionari</t>
    </r>
  </si>
  <si>
    <t>85           8             8           24+5         5                 12             1                  6               1</t>
  </si>
  <si>
    <t>77                    3                     0                     77                    6                    12              0                         6                  0</t>
  </si>
  <si>
    <t xml:space="preserve">Il numero dei dipendenti non è variato in quanto si sono potuti attuare esclusivamente dei passaggi interni. La Legge finanziaria 2009 ha infatti introdotto limitazioni per l'assunzione di personale che non hanno consentito la copertura dei posti vacanti.  Sono stati sottoscritti 3 contratti: 1 C3 che è passato da tempo parziale a tempo pieno e n. 2 passaggi da A in B. Con DPR  31/7/2009 è stata autorizzata l'assunzione in deroga di n.3 unità di personale: 1 B1 amm.vo, 1 B1 e 1 C1 della sorveglianza.  Le predette assunzioni sono temporaneamente sospese in applicazione delle disposizioni contenute nel D.L. 78 del 1/7/2009.  Nel corso dell'anno è stata approvata la nuova pianta organica in 99 unità.   Il progetto "Non solo natura" non è  partito in quanto l'unico candidato non si è presentato. Il questionariosul mobbing è stato terminato nel febbraio 2010. </t>
  </si>
  <si>
    <t xml:space="preserve">Attività realizzata come da programma. Il personale degli uffici tecnici e amministrativi ha partecipato a corsi indetti dalla Regione Piemonte e dalla Regione Valle d'Aosta. Ha partecipato a corsi inerenti al proprio mansionario oltre che a convegni e seminari specifici. I due lavoratori rivestenti il ruolo di RLS hanno partecipato al corso di aggiornamento normativa sicurezza di cui all'art. 37 D.Lgs. 81/2008. Sono stati attivati corsi specifici su URP e Ufficio Stampa e sulla legislazione sulle aree naturali protette.
</t>
  </si>
  <si>
    <t>Redazione  bilancio preventivo,  variazioni, variazioni compensative, prelievi dal fondo di riserva, assestamento e conto consuntivo e relativi invii telematici al MEF. Partecipazione alle riunioni del riunioni del Collegio dei Revisori dei Conti. Rendicontazioni economico finanziarie per i progetti. Richiesta alla Tesoreria per valutazione costi benefici per pagamenti on line e postali da parte di utenti.</t>
  </si>
  <si>
    <t>Implementazione ordinaria dell' inventario dei beni mobili. Per beni immobili, miglioramenti e valori patrimoniali.</t>
  </si>
  <si>
    <t>92                    0</t>
  </si>
  <si>
    <t xml:space="preserve">Gestione centralizzata fornitura di beni e servizi. Elenco indicativo ma non esaustivo:                               - assicurazione dirigente  e tecnici  - pulizia uffici   (prosecuzione servizio  di pulizia degli uffici delle sedi di Torino ed Aosta, CEA, Serrù e foresteria)                                                                             - noleggio central.telefonico,nuovi operat. telefonici   (attivazione di un nuovo sistema di gestione del centralino telefonico VOIP per l'Ente, con passaggio a nuovi gestori telefonici)                                                  - abbonamenti riviste tecniche,  Lexitalia e periodici per rassegne Ufficio Stampa                                                             - noleggio autovetture   (prosecuzione noleggio quadriennale 2005/2009 per 5 autovetture tramite adesione al contratto della Regione Piemonte con la Ditta Arval)  e loro sostituzione                                                - assistenza hardware e software, aggiornamenti  (contratto consulenza reti PC e sede di Torino)                                    - contratti manutenz.fotocopiatrici e protocollo infor.      - mantenimento pagine sito su Parks e Albedo)  - apparecchiature  informatiche  (monitors, PC e  firma elettronica)      - acquisto di un furgone in sostituzione del Fiat Scudo                           - Procedure telematiche, convenzioni CONSIP, procedure autonome secondo  standard acquisti verdi (GPP).                  </t>
  </si>
  <si>
    <t xml:space="preserve">            2090      4040   4050       4060     4070      4110    4120    4140         5065         12050      12070</t>
  </si>
  <si>
    <t>Sorveglianza: programmazione annuale dell'attività sul territorio</t>
  </si>
  <si>
    <t>Affidamento dell'incarico per la divulgazione scientifica e per la grafica del progetto di allestimento del centro. Affidamento della progettazione esecutiva complessiva, affidamento dell'incarico per la validazione, Gara d'appalto e aggiudicazione. Eventuali altri incarichi necessari per le varie fasi della procedura.</t>
  </si>
  <si>
    <t>Nell'ambito del gemellaggio e della attuazione della Carta di buon vicinato con il PN Vanoise è previsto lo scambio di personale per censimenti faunistici, la continuazione di studi comuni sullo stambecco, la partecipazione ai CD da parte del Direttore, la partecipazione alle Commissioni scientifiche del Responsabile del servizio scientifico. Nel corso dell'anno verranno inoltre  implementate le attività comuni  previste dalla Carta.</t>
  </si>
  <si>
    <t>Dislocazione presso il CV di Cogne e il Museo di Scienze Naturali di Torino di due stazioni di Volo virtuale.</t>
  </si>
  <si>
    <t>Attrezzature per lavori manuali</t>
  </si>
  <si>
    <t xml:space="preserve">Mantenimento e miglioramento  delle comunicazioni radio nelle Valli . Eventuale acquisto materiale necessario. </t>
  </si>
  <si>
    <t>Progetto guarda parco - Acquisto materiale di consumo e 10 palmari</t>
  </si>
  <si>
    <t>Fornitura alla sorveglianza di attrezzature per lavori manuali sul territorio.</t>
  </si>
  <si>
    <t>Formazione e valutazione dei cani del personale di sorveglianza utilizzati in servizio e definizione del regime di proprietà. Individuazione delle razze più idonee  - eventuale acquisto e assegnazione al personale disponibile.</t>
  </si>
  <si>
    <t>Censimento e monitoraggio habitat e biodiversità animale</t>
  </si>
  <si>
    <t>finanz.Interreg</t>
  </si>
  <si>
    <t xml:space="preserve">Acquisto annuale delle dotazioni di vestiario e calzature per il personale di sorveglianza. </t>
  </si>
  <si>
    <t>N° trasferimenti</t>
  </si>
  <si>
    <t>1                  2</t>
  </si>
  <si>
    <t>10                  26.600</t>
  </si>
  <si>
    <t>N° riunioni                    N° gestione avviata</t>
  </si>
  <si>
    <t>5                   1</t>
  </si>
  <si>
    <t>N° incontri                  Coordinamento interventi</t>
  </si>
  <si>
    <t>3                    2</t>
  </si>
  <si>
    <t>N° incarichi               SAL  %</t>
  </si>
  <si>
    <t>1                  80%</t>
  </si>
  <si>
    <t>N° biciclette                 N° carrelli                  N° depliants</t>
  </si>
  <si>
    <t>20                 1                     1</t>
  </si>
  <si>
    <t>%  tabellata su totale perimetro</t>
  </si>
  <si>
    <t>N° studi fattibilità            complessivi</t>
  </si>
  <si>
    <t xml:space="preserve">E' prevista una lezione di approfondimento sul lupo per le guide del parco.  </t>
  </si>
  <si>
    <t>N° bilanci pubblicati</t>
  </si>
  <si>
    <t>L'azione prevede la sostituzione ordinaria di elementi d'arredo, l'integrazione o il completamento delle dotazioni delle 90 strutture utilizzate.</t>
  </si>
  <si>
    <t>N° DVD                 N° presentazioni</t>
  </si>
  <si>
    <t>36                            1</t>
  </si>
  <si>
    <t>Videoteca</t>
  </si>
  <si>
    <t>N°video reg.         N° prestiti</t>
  </si>
  <si>
    <t xml:space="preserve">L'azione prevede l' attuazione, qualora pervenisse il finanziamento della RAVA, con il supporto scientifico del Politecnico di Torino, del programma operativo per la realizzazione di un sistema di gestione ambientale conforme ai requisiti  della norma ISO 14001 ed EMAS. Si persegue la ottimizzazione della gestione delle attività dell'Ente e l'attuazione con maggiore efficacia delle azioni istituzionali di gestione, conservazione e valorizzazione degli aspetti naturalistici, territoriali e culturali del Parco. </t>
  </si>
  <si>
    <t>N° SGA                     N° ore lavoro/serv.</t>
  </si>
  <si>
    <t>0,5             20</t>
  </si>
  <si>
    <t>N°  gg/volontario</t>
  </si>
  <si>
    <t>Fucina del rame</t>
  </si>
  <si>
    <t>CULTURA</t>
  </si>
  <si>
    <t>RETE DEI CENTRI PER I VISITATORI E L'EDUCAZIONE AMBIENTALE</t>
  </si>
  <si>
    <t>A seguito dei problemi evidenziati dalla perizia statica sulle struture lignee della Fucina del rame, le azioni previste riguarderanno i lavori di messa in sicurezza della struttura in previsione di  un intervento di restauro strutturale complessivo. Sono previste: la procedura di aggiudicazione della messa in sicurezza, l'affidamento della progettazione del restauro strutturale e la procedura per i lavori di restauro strutturale.</t>
  </si>
  <si>
    <t>Avvio campagna di sensibilizzazione sul tema lupo alle scuole e ai visitatori. Strategia in accordo con i Servizi Scientifico e Sorveglianza. Utilizzo di operatori opportunamente formati. Acquisizione di contributo di 1.000 € da parte del Comune di Valsavarenche.</t>
  </si>
  <si>
    <t>Il problema della detenzione armi da parte della sorveglianza e, soprattutto gli esiti del lungo inverno 2008-09, hanno fatto sì che la cattura di cinghiali sia stata molto difficile. Le densità si sono di molto ridotte ed in alcune aree (in particolare sul  versante valdostano) la specie è quasi scomparsa.        Nessuna relazione di eradicazione ittica è stata completata in quanto gli studi e le valutazioni sulla fattibilità dell'operazione sono ancora in corso.</t>
  </si>
  <si>
    <t>Programma attuato solo parzialmente.</t>
  </si>
  <si>
    <t>N° cinghiali abbatt. N° cartogr. distrib. N° h  impiegate      N° documenti eradicaz.ittica</t>
  </si>
  <si>
    <t>15            1              600          0,5</t>
  </si>
  <si>
    <t>Il numero di reperti ottenuti è soprattutto relativo a stambecchi destinati alla preparazione tassidermica, in pelle o osso. Nell'anno sono stati alienati anche animali raccolti negli anni scorsi, con un rilevante incremento degli introiti.</t>
  </si>
  <si>
    <t xml:space="preserve">Tutti i crani sono stati catalogati, ma non è stato possibile dotarli tutti di trasponder, in quanto non si avevano mezzi sufficienti per acquisire i chips.Il trasferimento dei crani al Museo di Torino è stato completato al 60%. </t>
  </si>
  <si>
    <t xml:space="preserve">0                 1                    1                        5                 2                2 </t>
  </si>
  <si>
    <t xml:space="preserve">Attività realizzata come da programma, salvo la stampa della rivista "Journal of Mountain Ecology" </t>
  </si>
  <si>
    <t>40                  1</t>
  </si>
  <si>
    <t>Effettuate le forniture previste e alcune aggiuntive. Monitorati gli "acquisti  verdi" (Gpp- Green public procurement) con la redazione di scheda finale in adesione al protocollo con la Provincia di Torino.</t>
  </si>
  <si>
    <t>Per il rinnovo e l'informatizzazione dell'inventario dei beni immobili si è in attesa della documentazione catastale completa</t>
  </si>
  <si>
    <t xml:space="preserve">Rendicontazione progetti acqwa, centro lontra e accordo di programma con la Regione Piemonte ( ex Grand Hotel, Campiglia,Nivolet e Perabacù). </t>
  </si>
  <si>
    <t>1                              1                              2 + 5                          1                           6                             2</t>
  </si>
  <si>
    <t xml:space="preserve">Correlate all'azione si segnalano 2 giornate di formazione sul piano di gestione SIC/ZPS organizzate dal Ministero dell'Ambiente al Parco nazionale Foreste Casentinesi e una riunione, sempre con il Ministero dell'Ambiente a Milano, sul tema della definizione formale delleZone di Conservazione Speciale. </t>
  </si>
  <si>
    <t>Attribuite (concorso AAGG nell'attivazione) n. 7 posizioni di sviluppo economico di cui al capo IV del CCNL. Autorizzata trasformazione rapporto di lavoro di una dipendente C3 da tempo parziale a tempo pieno. Esperite le seguenti progressioni tra le aree: passaggio di n. 2 dipendenti di area A in area B nel Servizio Amministrativo,  di n. 1 dipendente di area B in area C nel Servizio Amministrativo, di n. 2 dipendenti di area B in  Area C nel Servizio della Sorveglianza. E' stata esperita una procedura selettettiva per l'attribuzione di mansioni superiori per n. 1 posto di Caposervizio, liv. econ. C1. Personale interinale:  prorogati i contratti di durata annuale e biennale per una annualità.  Inviate mensilmente alla Funzione Pubblica le rilevazioni sulle assenze del personale. Presentato il progetto "Non solo natura": ha avanzato domanda di partecipazione un candidato. Adempiuto ad art. 21 legge n. 69 del 18/6/2009 riguardante pubblicazione mensile tassi assenza/presenza personale. Istituzione comitato mobbing.Avvio predisposizione questionario conoscitivo del fenomeno.</t>
  </si>
  <si>
    <t>Proseguita la riorganizzazione del sistema archiviazione Ente attraverso l’archiviazione ottica dei documenti archivio corrente; attuati adempimenti legislativi per gestione “informatica” dell’ attività amministrativa, inclusi gli adempimenti connessi ai contenuti obbligatori dei siti delle Pubbliche Amministrazioni - Acquistato n. 1 programma informatico di gestione.</t>
  </si>
  <si>
    <t>Realizzati i seguenti corsi: materie faunistiche, antifortustica, palmari, corso di digiscoping, uso di termocamere, formazione ad personam per i nuovi assunti su polizia giudiziaria, sanzioni amministrative, uso di strumenti ottici, manuale antibracconaggio.</t>
  </si>
  <si>
    <t>Il programma è stato attuato; sono stati effettuati: - censimenti comuni  bilaterali di camosci e stambecchi, - un incontro sul terreno presso il PNGP, dedicato alla botanica , - un incontro tra gli amministratori dei due Parchi dedicato alla conoscenza reciproca delle due aree e alla mobilità sostenibile (Ceresole Reale),  - partecipazione dei due direttori  ad un incontro/intervista   presso il Congresso Nazionale dei Giornalisti e scrittori di montagna a Aussois,  - pubblicazione di articoli comuni sulle riviste istituzionali,  - collaborazione  alla realizzazione di  un film televisivo per TV 8 Mont Blanc sulle attività comuni dei due Parchi,  - 2 incontri per il montaggio  di due progetti Interreg aventi per oggetto "Natura e cultura" e " Carta Natura 2000", - partecipazione a due comitati scientifici PNV,  -scambio e traduzione di documenti di interesse comune,  - meeting finale a Chambery per fare il punto  delle azioni 2009 e programmare quelle 2010-2011.</t>
  </si>
  <si>
    <t>Attività svolte in più: nuova cartellonistica Paradisia, creazione 2 social network istituzionali Parco, articoli implementati e realizzati non solo su cartaceo ma anche come lanci di agenzia e su internet e passaggi su TV, sviluppato nuovo progetto Ufficio Relazioni col Pubblico; non realizzati 2 numeri rivista per mancato ricevimento materiale ed articoli, non realizzato DVD per mancanza fondi; si è  in attesa dell'approvazione del finanziamento Codice a Sbarre da parte della Regione - Si fa presente che su tali attività era previsto un incremento della dotazione organica che non si è realizzato</t>
  </si>
  <si>
    <t>Il ritardo nella attuazione del programma è dovuto alla tardiva approvazione della variazione di bilancio (10.12.2009), a sua volta conseguente alla registrazione del decreto Ministeriale di assegnazione del fondo ordinario di gestione presso la Corte dei conti avvenuta il  26.11.2009. L'avvio è potuto avvenire solo nella seconda metà del mese di dicembre 2009</t>
  </si>
  <si>
    <t>0                    0                         0</t>
  </si>
  <si>
    <t>L'azione non è stata attuata.</t>
  </si>
  <si>
    <t>Reclutamento, mobilità, gestione delle risorse umane</t>
  </si>
  <si>
    <t>M1</t>
  </si>
  <si>
    <t>Dotazioni, equipaggiamento e controlli</t>
  </si>
  <si>
    <t>Gestione amministrativa del patrimonio</t>
  </si>
  <si>
    <t>Monitoraggi ghiacciai e nivologici</t>
  </si>
  <si>
    <t xml:space="preserve">Monitoraggio gipeto e partecipazione a progetti internazionali </t>
  </si>
  <si>
    <t>Ricerche scientifiche a medio e lungo termine sulla biologia e sull'eco-etologia di specie animali protette</t>
  </si>
  <si>
    <t>C9</t>
  </si>
  <si>
    <t>C11</t>
  </si>
  <si>
    <t>C15</t>
  </si>
  <si>
    <t>E3</t>
  </si>
  <si>
    <t>E5</t>
  </si>
  <si>
    <t>E6</t>
  </si>
  <si>
    <t>F5</t>
  </si>
  <si>
    <t>GESTIONE DEL SISTEMA NATURALE</t>
  </si>
  <si>
    <t xml:space="preserve">N° incontri                   </t>
  </si>
  <si>
    <t>Gestione della mortalità invernale</t>
  </si>
  <si>
    <t>L8</t>
  </si>
  <si>
    <t>L13</t>
  </si>
  <si>
    <t>L14</t>
  </si>
  <si>
    <t>L15</t>
  </si>
  <si>
    <t>M4</t>
  </si>
  <si>
    <t>N2</t>
  </si>
  <si>
    <t>N3</t>
  </si>
  <si>
    <t>Sistema informatico geo-referenziazione habitat</t>
  </si>
  <si>
    <t>E9</t>
  </si>
  <si>
    <t>EDUCAZIONE AMBIENTALE</t>
  </si>
  <si>
    <t>O1</t>
  </si>
  <si>
    <t>P1</t>
  </si>
  <si>
    <t>Azioni per una maggiore visibilità internazionale (Diploma europeo, UNESCO)</t>
  </si>
  <si>
    <t>Diploma europeo: stato attuazione</t>
  </si>
  <si>
    <t xml:space="preserve">Prosecuzione e gestione dei lavori e dei rapporti con l'aggiudicatario e il Direttore dei lavori, affidamento dell'incarico di progettazione della passerella pedonale sul torrente Savara, affidamento di incarichi per la grafica, la comunicazione e l'educazione ambientale, per il progetto esecutivo dell'allestimento </t>
  </si>
  <si>
    <t>Esame comparativo di diverse opzioni  per  l'individuazione della sede legale del parco in Torino.</t>
  </si>
  <si>
    <t>Attività tecniche legate all'eventuale trasferimento dei beni ex ASFD agli enti proprietari</t>
  </si>
  <si>
    <t>Verifica condizioni di utilizzo, individuazione gestori, avvio pluriattività</t>
  </si>
  <si>
    <t>Gestione dei contributi ministeriali assegnati ad enti locali sulla L.388/00 annualità 2003 (Fabbricato destinato  a caseificio di prodotti biologici di Rhemes SG). Gestione tecnica Accordo programma con regione Piemonte e Programma Valsavarenche 2010.</t>
  </si>
  <si>
    <t>Progetti di valorizzazione</t>
  </si>
  <si>
    <t>La previsione iniziale era di almeno 1 giorno per dipendente. Alcuni dipendenti hanno potuto fruire di corsi di più giorni.</t>
  </si>
  <si>
    <t>180             7</t>
  </si>
  <si>
    <t xml:space="preserve">I risultati sono stati superiori a quelli programmati, non tanto perché è stata controllata una zona in più (Ghiacciaio Gran Neyron), quanto perché è stato sperimentato, con risultati positivi anche se migliorabili, l'utilizzo del palmare per il rilevamento dei dati. </t>
  </si>
  <si>
    <t>Azione attuata come da programma, con l'aggiunta di una zona.</t>
  </si>
  <si>
    <t>Non è stato possibile portare a termine il progetto riguardante la sistemazione dei dati d'erbario (parte relativa a 2009) per mancanza di tempo in quanto vi è stata l'adesione (non programmata) del PNGP ad un progetto Interreg riguardante la fenologia forestale e dei pascoli alpini che ha coinvolto oltre al Servizio Botanico anche alcuni GP. Tale progetto che continuerà anche nei prossimi anni è stato inserito nel piano obiettivi 2010.</t>
  </si>
  <si>
    <t>Progetto non attuato per mancanza della copertura finanziaria.</t>
  </si>
  <si>
    <t>6102        900          348             110vasett           4347</t>
  </si>
  <si>
    <t>Il protocollo d’intesa vigente tra Parco e due Regioni per il riconoscimento della qualifica di guida del Parco è transitorio e necessita di adeguamento in versione definitiva.
Nel 2009 si organizzeranno incontri con le Regioni la procedura per il conseguimento della qualifica in forma definitiva.</t>
  </si>
  <si>
    <t xml:space="preserve">N° eventi               N° visit./Fiaba m.    N° visit./evento Festival cinema       </t>
  </si>
  <si>
    <t>2             400        1.000</t>
  </si>
  <si>
    <t>100           20</t>
  </si>
  <si>
    <t>100         23</t>
  </si>
  <si>
    <t>8000        5000</t>
  </si>
  <si>
    <t>Monitoraggio degli habitat  acquatici con particolare riferimento alle variazioni della biodiversità nel tempo. Indagini previste nel contesto di vari progetti di finanziamento europeo, quali: Progetto Acqwa, Interreg con Regione Piemonte e fondi Valsavara 2010. Individuazioni di stazioni di rilevamento fisse e di metodologie standardizzate di rilievo della biodiversità animale nei corsi d'acqua dolce del parco, in siti con e senza opere di captazione. Prevedibili prestazioni di servizio e incarichi di ricerca.</t>
  </si>
  <si>
    <t xml:space="preserve">Gestione centralizzata fornitura di beni e servizi. Elenco indicativo:                                                                                               - assicurazione dirigente e tecnici                               - pulizia uffici   e  strutture decentrate                                                              - assicuraz. attività accompagnamento                                                 - noleggio central.telef.,nuovi operat.telefonici                                                     - abbonamenti riviste tecniche e giuridiche                                                             - noleggio autovetture                                                    - assistenza hardware-software,aggior.,noleggi PC                                         - contratti manutenz.fotocopiatr. e protocollo infor.                                                                                                                       - mantenimento pagine web                                                  - acquisto furgone                                                       - apparecchiature informatiche (PC, video, palmari)                           </t>
  </si>
  <si>
    <t xml:space="preserve">                   1.234               31.892        3.062,50         6.000                2.045           20.400         13.500           1.600                                 1.800                   22.000              14.900</t>
  </si>
  <si>
    <t>3.420                     16.000</t>
  </si>
  <si>
    <t xml:space="preserve">115.000               107.500            </t>
  </si>
  <si>
    <t>L'azione prevede l'archiviazione in sistemi GIS dei dati faunistici provenienti dalla raccolta sistematica e periodica (con censimenti e informazioni provenienti dai quaderni di osservazione giornaliera dei gp). Con particolare attenzione verrà rilevata la presenza di cervidi e cinghiale. Prevedibili prestazioni di servizio.</t>
  </si>
  <si>
    <t xml:space="preserve">Le azioni da intraprendere riguarderanno interventi mirati a migliorare l'utilizzo e la gestione delle strutture. La necessità e le priorità saranno delineate dal piano delle strutture di servizio in fase di studio (c.f.r. E.7.1). in attesa dell'approvazione del piano, è stata  individuata la seguente priorità:                                  - giardino botanico alpino Paradisia: studio fattibilità e stima economica di un nuovo edificio biglietteria e servizi igienici.                                                                                             -  Supporti esterni in caso di necessità.     </t>
  </si>
  <si>
    <t>Interventi di carattere straordinario sugli immobili dell'Ente conseguenti alle necessità di adeguamento delle strutture: priorità stabilita sulla base dei fondi disponibili e della fattibilità delle procedure. Valsavarenche e Valle Soana:realizzazione di strutture necessarie ai piani di controllo delle specie alloctone e alla gestione della mortalità invernale (c.f.r.azione D4.1 )                                                  Supporti esterni in caso di necessità.</t>
  </si>
  <si>
    <t xml:space="preserve">Si prevedono le seguenti azioni di comunicazione scientifica:                                                                        - pubblicazione Rivista Journal of Mountain Ecology                          - scuole estive con CNR  e Società Biologia Evolutiva e corsi in quota                                                                   - organizzazione II Workshop degli studenti che lavorano al PNGP                                                              - divulgazione Ricerca scientifica in Valle d'Aosta (notte dei ricercatori e Settimana della Scienza)                                                    -  siti Internet della Rivista e del gruppo Stambecco Europa                                                                                - materiale divulgativo di sensibilizzazione su problema alimentazione volpe, lupo e raccolta neonati capriolo                           </t>
  </si>
  <si>
    <t>Redazione bilancio preventivo, variazioni, assestamento, consuntivo. Rendicontazioni economico finanziarie. Gestione integrata della finanziaria  e della contabilità economica. Studio e predisposizione  modalità pagamento da parte utenti on line e postali.</t>
  </si>
  <si>
    <t>N° consuntivi         N° bilanci              N° variazioni         N° assestamenti     N° riunioni revisori       N°  procedure pagam.</t>
  </si>
  <si>
    <t>1                1                 2               1                4                2</t>
  </si>
  <si>
    <t xml:space="preserve">Gestione tecnica del patrimonio immobiliare </t>
  </si>
  <si>
    <t xml:space="preserve">Attuazione piano delle strutture di servizio.                                                                                                                           </t>
  </si>
  <si>
    <t>Gestione  della pluriattività dell'alpeggio Vaudaletta</t>
  </si>
  <si>
    <t>in attesa finanziamento</t>
  </si>
  <si>
    <t>Sentiero attrezzato fondovalle di Valsavarenche</t>
  </si>
  <si>
    <t>fondi a residuo</t>
  </si>
  <si>
    <t xml:space="preserve">Realizzazione area attrezzata in località Chiapili Inferiore </t>
  </si>
  <si>
    <t>Individuazione confini legali sul terreno</t>
  </si>
  <si>
    <t>Progetto Bike sharing</t>
  </si>
  <si>
    <t>M2</t>
  </si>
  <si>
    <t>Tabellazione confini</t>
  </si>
  <si>
    <t>M3</t>
  </si>
  <si>
    <t>N°  incontri               Progetto</t>
  </si>
  <si>
    <t>1                   1</t>
  </si>
  <si>
    <t>4                   3                            7</t>
  </si>
  <si>
    <t>N° parchi aderenti         N° fonti finanziam        N° azioni promosse</t>
  </si>
  <si>
    <t>15                               3                             9</t>
  </si>
  <si>
    <t xml:space="preserve">Si sono aggiunte alla previsione la festa dei residenti a Ribordone, un ciclo estivo di serate con le guardie, un innovativo programma di Natale. Di conseguenza sono aumentati sia il numero di operatori coinvolti, sia il numero di visitatori. Inoltre è stato organizzato il concorso "Per un kilowatt in meno", rivolto ai dipendenti del Parco. Il bando prevedeva la presentazione di proposte per il risparmio energetico dell'Ente, ed ha avuto un buon riscontro. Il personale vincitore è stato premiato in occasione di un evento presso il Museo di Scienze Naturali di Torino.  </t>
  </si>
  <si>
    <t>8                                         2.000                           50</t>
  </si>
  <si>
    <t>Il progetto, pur essendo giudicato ammissibile,  non è stato finanziato dal Comune di Torino.</t>
  </si>
  <si>
    <t>Condivisione avviata.</t>
  </si>
  <si>
    <t>Tutte le azioni sono state realizzate con il sempre crescente apprezzamento da parte delle scuole.</t>
  </si>
  <si>
    <t xml:space="preserve">Attività avviata.   </t>
  </si>
  <si>
    <t>150        3600</t>
  </si>
  <si>
    <t xml:space="preserve">Il progetto è stato solo parzialmente attuato per le motivazioni indicate in C2-1. </t>
  </si>
  <si>
    <t>37                   1</t>
  </si>
  <si>
    <t xml:space="preserve">N° piani                    N° incontri </t>
  </si>
  <si>
    <t>Avviati i contatti con le ditte esterne per l'affidamento del servizio; impegnata la spesa relativa.</t>
  </si>
  <si>
    <t>N°</t>
  </si>
  <si>
    <t>%</t>
  </si>
  <si>
    <t>Tot.</t>
  </si>
  <si>
    <t xml:space="preserve">E' stata esaminata la priorità  individuata concernente  il giardino botanico alpino Paradisia. E' stato effettuato un rilievo  sul posto e  un confronto fra le funzionalità richieste e le  volumetrie necessarie a ospitarle. Contestualmente è avvenuto un incontro con  l'ufficio tecnico del Comune per verificare la fattibilità  urbanistica  dell'intevento. </t>
  </si>
  <si>
    <t>1                1 relaz. Integrativa</t>
  </si>
  <si>
    <t>E' proseguito l'iter previsto dalle procedure di approvazione del Piano  e aggiornamento dei dati</t>
  </si>
  <si>
    <t>Il supporto alla commissione consiliare Pianificazione ha comportato l'assistenza tecnica nelle riunioni e l'aggiornamento progressivo del Regolamento, secondo le modifiche e integrazioni decise.</t>
  </si>
  <si>
    <t>20  riun.            1</t>
  </si>
  <si>
    <t>L'azione si è svolta con regolarità, e ha comportato l'istruttoria delle domande pervenute,  sopralluoghi e riunioni, attività della Commissione tecnica interna e il rilascio delle autorizzazioni, partecipazione a conferenze dei servizi. Si segnala il tempo medio di rilascio di 27 giorni.</t>
  </si>
  <si>
    <t>Sono state organizzate  2 giornate di formazione nel campo del diritto ambientale, inter Servizi. Nel corso dell'anno il Parco, su richiesta della Regione Autonoma Valle d'Aosta, ha lavorato con le strutture regionali competenti all'analisi preliminare rivolta all'individuazione di aste torrentizie in cui regolare o interdire i prelievi idrici a scopo idroelettrico produttivo.</t>
  </si>
  <si>
    <t>Predisposta relazione tecnica integrativa non appena giunta in tal senso la richiesta della Regione Autonoma Valle d'Aosta.Il Piano non è ancora stato approvato dal Ministero dell'Ambiente. La formazione è prevista a Piano approvato.</t>
  </si>
  <si>
    <t>I lavori del Centro di Rovenaud, dopo un'iniziale fase di messa a punto del cantiere e della programmazione, sono continuati fino alla sospensione a novembre per cause meteo. E' stato predisposto il documento preliminare all'avvio della progettazione della passerella .</t>
  </si>
  <si>
    <t>10                    1</t>
  </si>
  <si>
    <t>Il mancato raggiungimento della percentuale stimata di avanzamento lavori è dipeso da cause organizzative dell'Impresa, e può essere recuperato nel 2010.</t>
  </si>
  <si>
    <t>Sono state presentate due richieste di ulteriore finanziamento presso la Compagnia di San Paolo e presso la Fondazione CRT. Entrambe le richieste hanno avuto esito positivo. Il progetto, per quanto concerne la parte delle energie rinnovabili, è compreso  nella richiesta  di finanziamento LIFE che i l parco ha presentato insieme a Comunità montana e Politecnico di Torino  E' stata organizzata una serata di presentazione del progetto alla popolazione locale, presso il comune di Valprato Soana.</t>
  </si>
  <si>
    <t>113            25</t>
  </si>
  <si>
    <t>Oltre all'adozione e approvazione del Programma triennale 2010-2012, è stata adottata e approvata la revisione del Programma triennale 2009-11 e elenco annuale 2009.</t>
  </si>
  <si>
    <t>L'attività ha comportato, nei limiti delle risorse finanziarie disponibili, il mantenimento in efficienza delle strutture di servizio perlomeno intervenendo sulle situazioni prioritarie e urgenti, comprendendo 20 sopralluoghi specifici</t>
  </si>
  <si>
    <t>L'attività dell'ufficio del responsabile unico del procedimento e della programmazione  ha interessato tutti gli interventi comportanti  Lavori pubblici del Parco, comprese le manutenzioni ordinarie e straordinarie, la sentieristica e i manufatti. La revisione di un quadro economico di progetto del Centro di Campiglia ha comportato la necessità  di approvare la revisione del programma triennale dei LL.PP. e  elenco annuale.</t>
  </si>
  <si>
    <t>Gli interventi diretti sono stati numerosi anche a seguito degli effetti dell'inverno 2008/2009, con abbondanti nevicate anche a stagione avanzata. Si è adempiuto alle prescrizioni sulla verifica dei limiti previsti per legge riguardo alle manutenzioni ordinarie e straordinarie sui fabbricati.</t>
  </si>
  <si>
    <t>L'azione ha riguardato la fornituradi nuovi arredi o la loro sostituzione per garantire la funzionalità delle strutture. In particolare l'azione ha riguardato la dotazione di cucina relativa al nuovo casotto del Nel, il completamento degli arredi della sede operativa  versante valdostano e la fornitura completa al casotto Zuffrey e alla foresteria di Lillaz. E' stata completata la dotazione di arredi della Stambeccaia di Cogne.</t>
  </si>
  <si>
    <t>Supporto tecnico per il passggio della proprietà dei beni ex ASFD dall'Agenzia del Demanio alla Regione Valle d'Aosta. Istruttoria dell'atto di concessione dei beni da parte della Regione Valle d'Aosta.</t>
  </si>
  <si>
    <t>Il passaggio del regime di possesso dei beni ha comportato il proseguimento dell'aggiornamento catastale di tutti i beni immobili del Parco.</t>
  </si>
  <si>
    <t>Durante la fase di progetto della messa in sicurezza è stato riscontrato un problema strutturale  al ponte di accesso alla borgata  della Fucina del rame tale da pregiudicare le modalità di accesso di uomini e cose al cantiere.  E' stata trovata una soluzione alternativa, ma ha comportato ritardi alle fasi successive.</t>
  </si>
  <si>
    <t>0               0</t>
  </si>
  <si>
    <t>Gestione della comunicazione  esterna dell’Ente - Promozione immagine Parco, comunicazione su media locali e nazionali, organizzazione conferenze stampa - Realizzazione 4 numeri della rivista Voci del parco - Aggiornamento e mantenimento del sito internet Cura immagine grafica e nuova catalogazione ed implementazione archivio fotografico - Predisposizione riviste, calendari, biglietti auguri, illustrazioni, gadgets e materiale divulgativo ed informativo in genere (Ved. N3) - Progetto Codice a Sbarre - Indizione secondo Concorso fotografico PNGP - Sviluppo strategia acquisto spazi pubblicitari su riviste e quotidiani - Predisposizione nuovo DVD con interviste ex dipendenti - Implementazione attività ufficio relazioni con il pubblico - Prosecuzione attività di praticantato esterno presso Ufficio Stampa - Logistica organizzazione ed accoglienza partecipanti a convegni, mostre, conferenze, inaugurazioni e dibattiti</t>
  </si>
  <si>
    <t>Previsione di attivazione di progetto  europeo concernente la biodiversità in funzione dei possibili cambi climatici. Valutazione della dinamica di alcuni ghiacciai dell'area protetta</t>
  </si>
  <si>
    <t>Monitoraggio del ritorno del lupo</t>
  </si>
  <si>
    <t>Pianificazione e promozione delle attività di gestione dei reperti derivanti dalla mortalità invernale: attivazione di carnai in Val Soana e  Savara, gestione annuale della mortalità (smaltimento carcasse e residui bolliture e necroscopie), miglioramento procedure trattamento e catalogazione crani ungulati e procedure alienazione, recupero spoglie da destinare alla tassidermia e relative procedure amministrative ed alienative.</t>
  </si>
  <si>
    <t>3447                3                 3</t>
  </si>
  <si>
    <t>Avviata una prima attività di inserimento dei dati - Acquistato n. 1 programma software per gestione con parziale attivazione delle funzioni</t>
  </si>
  <si>
    <t>Realizzate tutte le attività come descritte</t>
  </si>
  <si>
    <t xml:space="preserve">E' da completare l'integrale funzionalità della gestione del software. </t>
  </si>
  <si>
    <t>Il coinvolgimento dei servizi è stato ancora parziale: alcuni, come il servizio tecnico (80 ore) e quello amministrativo ( 10 ore) sono già stati investiti, altri  solo parzialmente</t>
  </si>
  <si>
    <t xml:space="preserve">0,5                 15                          </t>
  </si>
  <si>
    <t>Attuazione carta qualità del Parco per prodotti biologici, dop, tradizionali, strutture turistiche, ristorazione, artigianato, attività di fruizione ambientale. Processo di attivazione marchio del Parco con  attuazione delle procedure già definite nel versante valdostano ed avvio del progetto nel versante canavesano. Versante valdostano: procedura di concessione agli operatori richiedenti il marchio ed effettuazione di controlli annuali a campione. Versante piemontese: ricerca di finanziamenti in collaborazione con CMVOS. Realizzazione di materiali espositivi per operatori a cui si concede il marchio (targa, adesivo, ecc). Si ipotizza il ricorso a consulenze per le procedure di controllo.</t>
  </si>
  <si>
    <t>20             1</t>
  </si>
  <si>
    <t>N° gare assegnate N° schede Gpp</t>
  </si>
  <si>
    <t>N° beni mobili inv.ti N° beni immobili inv.</t>
  </si>
  <si>
    <t>80          34</t>
  </si>
  <si>
    <t>€   da servizi          € procurati da Aagg</t>
  </si>
  <si>
    <t>100.000    10.000</t>
  </si>
  <si>
    <t>N°  prop.  strutt.     N°  ordinamenti serv.</t>
  </si>
  <si>
    <t xml:space="preserve">1              1                             </t>
  </si>
  <si>
    <t>N° regolamenti        N° registri           N° tesserini</t>
  </si>
  <si>
    <t>10            10            10            25</t>
  </si>
  <si>
    <t>1                1              1</t>
  </si>
  <si>
    <t>N° dipend. formati  N° ore formazione</t>
  </si>
  <si>
    <t>57          57            10</t>
  </si>
  <si>
    <t>N° contratti             N° batterie</t>
  </si>
  <si>
    <t>1             15</t>
  </si>
  <si>
    <t>Prodotti dei gruppi  N° h conferenza   N° foto buone      N° min. film buoni   N° palmari</t>
  </si>
  <si>
    <t>N°  ore uomo          N° zone controllate</t>
  </si>
  <si>
    <t>180          6</t>
  </si>
  <si>
    <t>Elab. dati              N° segnalaz.gipeto N° coppie ripr. Aquila</t>
  </si>
  <si>
    <t>N° sch. Ghiacciai   N° bilanci massa</t>
  </si>
  <si>
    <t xml:space="preserve">32            1 </t>
  </si>
  <si>
    <t xml:space="preserve">N° gp formati          N° ore formaz. gp  N° insegn.formati   N° ore formaz.ins.  N° enti coinvolti   Bambini: livello di conoscenza acquisito          </t>
  </si>
  <si>
    <t xml:space="preserve">24         12            20           6             8       (aumento minimo di conoscenza misurata da questionario)                        </t>
  </si>
  <si>
    <t>N° gadget prog.     N° inserz. Pubblic.  N° nuovi contatti stampa avviati</t>
  </si>
  <si>
    <t xml:space="preserve">10           3            15   </t>
  </si>
  <si>
    <t>10             5%</t>
  </si>
  <si>
    <t>N° guide/accomp.   N° ore formazione</t>
  </si>
  <si>
    <t>20            3</t>
  </si>
  <si>
    <t>N° doc. archiviati    N° adempimenti     N° procedure informatizzate</t>
  </si>
  <si>
    <t>3500       3             3</t>
  </si>
  <si>
    <t>4500         5           15         12         20         230       265        15          55           5           10           2          100</t>
  </si>
  <si>
    <t xml:space="preserve">Individuazione ed attuazione di un programma annuale di attività nel campo della sorveglianza, dei monitoraggi, delle rilevazioni scientifiche, della gestione faunistica, delle attività di manutenzione di manufatti e sentieri, articolato per valle. Avvio sperimentale su un numero limitato di attività, con adeguamenti  all'organizzazione attuale. </t>
  </si>
  <si>
    <t>100                 6                         7</t>
  </si>
  <si>
    <t>N°  h/uomo/attività                       N° interventi          Qualità della prestazione (scala 1-10)</t>
  </si>
  <si>
    <t>Spesa in Az. H1-3</t>
  </si>
  <si>
    <t xml:space="preserve">2.300.864      72.661     379.093            12.911          20.000                  45.000                855.000                     98.000               90.000             5.000                  120.500         4.000           37.500              </t>
  </si>
  <si>
    <t>7.000             1.500</t>
  </si>
  <si>
    <t>Progetto  con risultati superiori al programmato</t>
  </si>
  <si>
    <t>Progetto completamente attuato</t>
  </si>
  <si>
    <t>Progetto attuato in gran parte (sup.50%)</t>
  </si>
  <si>
    <t>Progetto attuato solo in parte (inf.50%)</t>
  </si>
  <si>
    <t>Progetto non attuato</t>
  </si>
  <si>
    <t xml:space="preserve">La relazione è stata redatta ed inviata. </t>
  </si>
  <si>
    <t xml:space="preserve">Supporto attività Organi e Direzione - Controllo atti e iter procedimenti amministrativi - Procedure Sanzioni Amministrative - Contenziosi Civili, Penali ed Amministrativi - Privacy - Autorizzazioni non edilizie - Gestione Segreteria e Front Office sede Torino - Gestione Ufficio Stampa e Ufficio Relazioni col Pubblico - Supporto attività altri Servizi - Ricerca sponsorizzazioni e paternariati esterni per progetti condivisi di comunicazione, utilizzo risorse umane e strumentali - Controllo di gestione </t>
  </si>
  <si>
    <t>Avvio nuovo progetto Parcomunica con 2 volontari per sede di Torino</t>
  </si>
  <si>
    <t>Abbattimento del “Digital Divide” nelle Valli Orco e Soana con l'applicazione di tecnologie wireless come il WI-PIE.  -  Avvio della seconda fase della sperimentazione tramite utilizzo del sistema ponti radio dell'Ente, con possibilità di fruizione della banda larga su tutto il territorio del Parco</t>
  </si>
  <si>
    <t>Prosecuzione locazione pluriennale 2004/2010 immobile sede di Torino - Gestione amministrativa affitti e locazioni dell'Ente, e verifica attuale interesse al mantenimento da parte dell'Ente, tenendo conto della necessità  di evitare impatti significativi  da  pascolo domestico in aree  particolarmente delicate o vocate per la fauna selvatica  e  le richieste di danni provocati dai selvatici.</t>
  </si>
  <si>
    <t xml:space="preserve">Ricognizione dei compiti dei servizi e riorganizzazione della struttura:                                                                     - interna dei servizi                                                              - ordinamento dei servizi, individuazione e/o revisione profili professionali , ricognizione e aggiornamento delle titolarietà di funzione del personale, rielaborazione della dotazione organica dell'Ente.       Attuazione adempimenti conseguenti.                     </t>
  </si>
  <si>
    <r>
      <t xml:space="preserve">Reclutamento e gestione del personale      </t>
    </r>
    <r>
      <rPr>
        <sz val="11"/>
        <color indexed="10"/>
        <rFont val="Arial"/>
        <family val="2"/>
      </rPr>
      <t xml:space="preserve">        </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</si>
</sst>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_-2]\ #.##000_);[Red]\([$_-2]\ #.##000\)"/>
    <numFmt numFmtId="186" formatCode="000\-00\-0000"/>
    <numFmt numFmtId="187" formatCode="[$€-2]\ #.##000_);[Red]\([$€-2]\ #.##000\)"/>
    <numFmt numFmtId="188" formatCode="0.0"/>
  </numFmts>
  <fonts count="35">
    <font>
      <sz val="10"/>
      <name val="Arial"/>
      <family val="0"/>
    </font>
    <font>
      <sz val="9"/>
      <name val="Arial"/>
      <family val="2"/>
    </font>
    <font>
      <b/>
      <sz val="9"/>
      <name val="Arial"/>
      <family val="2"/>
    </font>
    <font>
      <b/>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b/>
      <sz val="12"/>
      <name val="Arial"/>
      <family val="2"/>
    </font>
    <font>
      <b/>
      <sz val="14"/>
      <name val="Arial"/>
      <family val="2"/>
    </font>
    <font>
      <b/>
      <sz val="24"/>
      <name val="Arial"/>
      <family val="0"/>
    </font>
    <font>
      <b/>
      <sz val="18"/>
      <name val="Arial"/>
      <family val="0"/>
    </font>
    <font>
      <sz val="10"/>
      <name val="Webdings"/>
      <family val="1"/>
    </font>
    <font>
      <sz val="10"/>
      <color indexed="10"/>
      <name val="Webdings"/>
      <family val="1"/>
    </font>
    <font>
      <b/>
      <sz val="16"/>
      <name val="Arial"/>
      <family val="2"/>
    </font>
    <font>
      <b/>
      <sz val="18"/>
      <color indexed="10"/>
      <name val="Arial"/>
      <family val="0"/>
    </font>
    <font>
      <sz val="18"/>
      <name val="Arial"/>
      <family val="2"/>
    </font>
    <font>
      <sz val="10"/>
      <color indexed="10"/>
      <name val="Arial"/>
      <family val="2"/>
    </font>
    <font>
      <sz val="10"/>
      <color indexed="11"/>
      <name val="Arial"/>
      <family val="2"/>
    </font>
    <font>
      <sz val="10"/>
      <color indexed="22"/>
      <name val="Arial"/>
      <family val="2"/>
    </font>
    <font>
      <sz val="11"/>
      <name val="Arial"/>
      <family val="2"/>
    </font>
    <font>
      <sz val="11"/>
      <name val="Webdings"/>
      <family val="1"/>
    </font>
    <font>
      <sz val="11"/>
      <color indexed="10"/>
      <name val="Arial"/>
      <family val="2"/>
    </font>
    <font>
      <b/>
      <sz val="12"/>
      <color indexed="56"/>
      <name val="Arial"/>
      <family val="2"/>
    </font>
    <font>
      <b/>
      <sz val="15"/>
      <name val="Arial"/>
      <family val="2"/>
    </font>
    <font>
      <sz val="10"/>
      <color indexed="8"/>
      <name val="Arial"/>
      <family val="2"/>
    </font>
    <font>
      <u val="single"/>
      <sz val="10"/>
      <name val="Arial"/>
      <family val="2"/>
    </font>
    <font>
      <b/>
      <sz val="12"/>
      <color indexed="14"/>
      <name val="Arial"/>
      <family val="2"/>
    </font>
    <font>
      <sz val="10"/>
      <color indexed="14"/>
      <name val="Arial"/>
      <family val="2"/>
    </font>
    <font>
      <b/>
      <sz val="11"/>
      <name val="Arial"/>
      <family val="0"/>
    </font>
    <font>
      <b/>
      <sz val="12"/>
      <color indexed="10"/>
      <name val="Arial"/>
      <family val="2"/>
    </font>
    <font>
      <sz val="12"/>
      <name val="Times New Roman"/>
      <family val="1"/>
    </font>
    <font>
      <b/>
      <sz val="11.5"/>
      <name val="Arial"/>
      <family val="0"/>
    </font>
    <font>
      <sz val="9.75"/>
      <name val="Arial"/>
      <family val="0"/>
    </font>
    <font>
      <sz val="11"/>
      <color indexed="48"/>
      <name val="Arial"/>
      <family val="2"/>
    </font>
  </fonts>
  <fills count="17">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22"/>
        <bgColor indexed="64"/>
      </patternFill>
    </fill>
    <fill>
      <patternFill patternType="solid">
        <fgColor indexed="56"/>
        <bgColor indexed="64"/>
      </patternFill>
    </fill>
    <fill>
      <patternFill patternType="solid">
        <fgColor indexed="12"/>
        <bgColor indexed="64"/>
      </patternFill>
    </fill>
    <fill>
      <patternFill patternType="solid">
        <fgColor indexed="10"/>
        <bgColor indexed="64"/>
      </patternFill>
    </fill>
    <fill>
      <patternFill patternType="solid">
        <fgColor indexed="34"/>
        <bgColor indexed="64"/>
      </patternFill>
    </fill>
    <fill>
      <patternFill patternType="solid">
        <fgColor indexed="14"/>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53"/>
        <bgColor indexed="64"/>
      </patternFill>
    </fill>
    <fill>
      <patternFill patternType="solid">
        <fgColor indexed="42"/>
        <bgColor indexed="64"/>
      </patternFill>
    </fill>
    <fill>
      <patternFill patternType="solid">
        <fgColor indexed="21"/>
        <bgColor indexed="64"/>
      </patternFill>
    </fill>
    <fill>
      <patternFill patternType="solid">
        <fgColor indexed="51"/>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92">
    <xf numFmtId="0" fontId="0" fillId="0" borderId="0" xfId="0" applyAlignment="1">
      <alignment/>
    </xf>
    <xf numFmtId="0" fontId="0" fillId="0" borderId="1" xfId="0"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5" fillId="0" borderId="1" xfId="0" applyFont="1" applyBorder="1" applyAlignment="1">
      <alignment/>
    </xf>
    <xf numFmtId="0" fontId="0" fillId="0" borderId="2" xfId="0" applyFill="1" applyBorder="1" applyAlignment="1">
      <alignment/>
    </xf>
    <xf numFmtId="0" fontId="1" fillId="0" borderId="4" xfId="0" applyFont="1" applyBorder="1" applyAlignment="1">
      <alignment vertical="top"/>
    </xf>
    <xf numFmtId="0" fontId="1" fillId="0" borderId="5" xfId="0" applyFont="1" applyBorder="1" applyAlignment="1">
      <alignment vertical="top"/>
    </xf>
    <xf numFmtId="0" fontId="0" fillId="0" borderId="6" xfId="0" applyBorder="1" applyAlignment="1">
      <alignment/>
    </xf>
    <xf numFmtId="0" fontId="1" fillId="0" borderId="0" xfId="0" applyFont="1" applyBorder="1" applyAlignment="1">
      <alignment/>
    </xf>
    <xf numFmtId="0" fontId="0" fillId="0" borderId="0" xfId="0" applyBorder="1" applyAlignment="1">
      <alignment/>
    </xf>
    <xf numFmtId="0" fontId="5" fillId="0" borderId="0" xfId="0" applyFont="1" applyBorder="1" applyAlignment="1">
      <alignment wrapText="1"/>
    </xf>
    <xf numFmtId="0" fontId="1" fillId="0" borderId="1" xfId="0" applyFont="1" applyBorder="1" applyAlignment="1">
      <alignment wrapText="1"/>
    </xf>
    <xf numFmtId="0" fontId="8" fillId="0" borderId="1" xfId="0" applyFont="1" applyFill="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12" fillId="0" borderId="1" xfId="0" applyFont="1" applyBorder="1" applyAlignment="1">
      <alignment vertical="center" wrapText="1"/>
    </xf>
    <xf numFmtId="0" fontId="1" fillId="0" borderId="0" xfId="0" applyFont="1" applyBorder="1" applyAlignment="1">
      <alignment horizontal="center"/>
    </xf>
    <xf numFmtId="0" fontId="12" fillId="0" borderId="0" xfId="0" applyFont="1" applyBorder="1" applyAlignment="1">
      <alignment vertical="center" wrapText="1"/>
    </xf>
    <xf numFmtId="0" fontId="8" fillId="0" borderId="0" xfId="0" applyFont="1" applyFill="1" applyBorder="1" applyAlignment="1">
      <alignment horizontal="center"/>
    </xf>
    <xf numFmtId="0" fontId="0" fillId="0" borderId="0" xfId="0" applyBorder="1" applyAlignment="1">
      <alignment wrapText="1"/>
    </xf>
    <xf numFmtId="0" fontId="1" fillId="0" borderId="0" xfId="0" applyFont="1" applyBorder="1" applyAlignment="1">
      <alignment wrapText="1"/>
    </xf>
    <xf numFmtId="0" fontId="4" fillId="0" borderId="0" xfId="0" applyFont="1" applyFill="1" applyBorder="1" applyAlignment="1">
      <alignment horizontal="center"/>
    </xf>
    <xf numFmtId="0" fontId="8" fillId="0" borderId="7" xfId="0" applyFont="1" applyFill="1" applyBorder="1" applyAlignment="1">
      <alignment horizontal="center"/>
    </xf>
    <xf numFmtId="0" fontId="0" fillId="0" borderId="1" xfId="0" applyFill="1" applyBorder="1" applyAlignment="1">
      <alignment/>
    </xf>
    <xf numFmtId="0" fontId="2" fillId="0" borderId="0" xfId="0" applyFont="1" applyBorder="1" applyAlignment="1">
      <alignment wrapText="1"/>
    </xf>
    <xf numFmtId="0" fontId="2" fillId="0" borderId="0" xfId="0" applyFont="1" applyBorder="1" applyAlignment="1">
      <alignment/>
    </xf>
    <xf numFmtId="0" fontId="1" fillId="0" borderId="0" xfId="0" applyFont="1" applyBorder="1" applyAlignment="1">
      <alignment horizontal="center" wrapText="1"/>
    </xf>
    <xf numFmtId="0" fontId="1" fillId="0" borderId="0" xfId="0" applyFont="1" applyFill="1" applyBorder="1" applyAlignment="1">
      <alignment/>
    </xf>
    <xf numFmtId="0" fontId="1" fillId="0" borderId="0" xfId="0" applyFont="1" applyBorder="1" applyAlignment="1">
      <alignment vertical="top"/>
    </xf>
    <xf numFmtId="0" fontId="14" fillId="0" borderId="4" xfId="0" applyFont="1" applyFill="1" applyBorder="1" applyAlignment="1">
      <alignment horizontal="center" vertical="top"/>
    </xf>
    <xf numFmtId="0" fontId="16" fillId="2" borderId="8" xfId="0" applyFont="1" applyFill="1" applyBorder="1" applyAlignment="1">
      <alignment horizontal="center" vertical="center"/>
    </xf>
    <xf numFmtId="0" fontId="1" fillId="0" borderId="5" xfId="0" applyFont="1" applyBorder="1" applyAlignment="1">
      <alignment/>
    </xf>
    <xf numFmtId="0" fontId="9" fillId="3" borderId="1" xfId="0" applyFont="1" applyFill="1" applyBorder="1" applyAlignment="1">
      <alignment horizontal="center" vertical="center" wrapText="1"/>
    </xf>
    <xf numFmtId="0" fontId="11" fillId="0" borderId="7" xfId="0" applyFont="1" applyFill="1" applyBorder="1" applyAlignment="1">
      <alignment horizontal="center"/>
    </xf>
    <xf numFmtId="0" fontId="15" fillId="0" borderId="7" xfId="0" applyFont="1" applyFill="1" applyBorder="1" applyAlignment="1">
      <alignment horizontal="center"/>
    </xf>
    <xf numFmtId="0" fontId="11" fillId="0" borderId="1" xfId="0" applyFont="1" applyFill="1" applyBorder="1" applyAlignment="1">
      <alignment horizontal="center"/>
    </xf>
    <xf numFmtId="0" fontId="8" fillId="4" borderId="0" xfId="0" applyFont="1" applyFill="1" applyBorder="1" applyAlignment="1">
      <alignment horizontal="center" vertical="center" textRotation="90"/>
    </xf>
    <xf numFmtId="0" fontId="8" fillId="0" borderId="2" xfId="0" applyFont="1" applyFill="1" applyBorder="1" applyAlignment="1">
      <alignment horizontal="center"/>
    </xf>
    <xf numFmtId="0" fontId="8" fillId="0" borderId="9" xfId="0" applyFont="1" applyFill="1" applyBorder="1" applyAlignment="1">
      <alignment horizontal="center"/>
    </xf>
    <xf numFmtId="0" fontId="0" fillId="0" borderId="2" xfId="0" applyFill="1" applyBorder="1" applyAlignment="1">
      <alignment/>
    </xf>
    <xf numFmtId="0" fontId="0" fillId="0" borderId="0" xfId="0" applyAlignment="1">
      <alignment/>
    </xf>
    <xf numFmtId="0" fontId="8" fillId="0" borderId="8" xfId="0" applyFont="1" applyFill="1" applyBorder="1" applyAlignment="1">
      <alignment horizontal="center"/>
    </xf>
    <xf numFmtId="0" fontId="0" fillId="0" borderId="8" xfId="0" applyFill="1" applyBorder="1" applyAlignment="1">
      <alignment horizontal="center"/>
    </xf>
    <xf numFmtId="0" fontId="1" fillId="5" borderId="1" xfId="0" applyFont="1" applyFill="1" applyBorder="1" applyAlignment="1">
      <alignment/>
    </xf>
    <xf numFmtId="0" fontId="8" fillId="0" borderId="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8" xfId="0" applyFont="1" applyFill="1" applyBorder="1" applyAlignment="1">
      <alignment horizontal="center" vertical="center" textRotation="90" wrapText="1"/>
    </xf>
    <xf numFmtId="0" fontId="0" fillId="2" borderId="1" xfId="0" applyFill="1" applyBorder="1" applyAlignment="1">
      <alignment/>
    </xf>
    <xf numFmtId="0" fontId="1" fillId="6" borderId="1" xfId="0" applyFont="1" applyFill="1" applyBorder="1" applyAlignment="1">
      <alignment/>
    </xf>
    <xf numFmtId="0" fontId="13" fillId="3" borderId="1" xfId="0" applyFont="1" applyFill="1" applyBorder="1" applyAlignment="1">
      <alignment horizontal="center" vertical="center" wrapText="1"/>
    </xf>
    <xf numFmtId="0" fontId="0" fillId="7" borderId="1" xfId="0" applyFill="1" applyBorder="1" applyAlignment="1">
      <alignment wrapText="1"/>
    </xf>
    <xf numFmtId="0" fontId="19" fillId="4" borderId="1" xfId="0" applyFont="1" applyFill="1" applyBorder="1" applyAlignment="1">
      <alignment/>
    </xf>
    <xf numFmtId="0" fontId="11" fillId="8" borderId="1" xfId="0" applyFont="1" applyFill="1" applyBorder="1" applyAlignment="1">
      <alignment horizontal="center" vertical="center" textRotation="90"/>
    </xf>
    <xf numFmtId="0" fontId="8" fillId="0" borderId="10"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20" fillId="0" borderId="1" xfId="0" applyFont="1" applyBorder="1" applyAlignment="1">
      <alignment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7" xfId="0" applyFont="1" applyBorder="1" applyAlignment="1">
      <alignment vertical="center" wrapText="1"/>
    </xf>
    <xf numFmtId="0" fontId="20" fillId="0" borderId="6" xfId="0"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0" fontId="20" fillId="0" borderId="8" xfId="0" applyFont="1" applyBorder="1" applyAlignment="1">
      <alignment vertical="center" wrapText="1"/>
    </xf>
    <xf numFmtId="0" fontId="20" fillId="0" borderId="1" xfId="0" applyFont="1" applyBorder="1" applyAlignment="1">
      <alignment horizontal="center"/>
    </xf>
    <xf numFmtId="3" fontId="20" fillId="0" borderId="1" xfId="0" applyNumberFormat="1" applyFont="1" applyBorder="1" applyAlignment="1">
      <alignment horizontal="center"/>
    </xf>
    <xf numFmtId="0" fontId="20" fillId="0" borderId="11" xfId="0" applyFont="1" applyBorder="1" applyAlignment="1">
      <alignment vertical="center" wrapText="1"/>
    </xf>
    <xf numFmtId="0" fontId="20" fillId="0" borderId="0" xfId="0" applyFont="1" applyBorder="1" applyAlignment="1">
      <alignment wrapText="1"/>
    </xf>
    <xf numFmtId="0" fontId="21" fillId="0" borderId="0" xfId="0" applyFont="1" applyBorder="1" applyAlignment="1">
      <alignment vertical="center" wrapText="1"/>
    </xf>
    <xf numFmtId="0" fontId="20" fillId="0" borderId="0" xfId="0" applyFont="1" applyBorder="1" applyAlignment="1">
      <alignment horizontal="center" wrapText="1"/>
    </xf>
    <xf numFmtId="0" fontId="20" fillId="0" borderId="0" xfId="0" applyFont="1" applyBorder="1" applyAlignment="1">
      <alignment/>
    </xf>
    <xf numFmtId="0" fontId="20" fillId="0" borderId="0" xfId="0" applyFont="1" applyFill="1" applyBorder="1" applyAlignment="1">
      <alignment wrapText="1"/>
    </xf>
    <xf numFmtId="0" fontId="20" fillId="0" borderId="0" xfId="0" applyFont="1" applyBorder="1" applyAlignment="1">
      <alignment vertical="center" wrapText="1"/>
    </xf>
    <xf numFmtId="0" fontId="20" fillId="0" borderId="6" xfId="0" applyFont="1" applyBorder="1" applyAlignment="1">
      <alignment vertical="center" wrapText="1"/>
    </xf>
    <xf numFmtId="0" fontId="0" fillId="9" borderId="1" xfId="0" applyFill="1" applyBorder="1" applyAlignment="1">
      <alignment/>
    </xf>
    <xf numFmtId="0" fontId="20" fillId="0" borderId="0" xfId="0" applyFont="1" applyAlignment="1">
      <alignment wrapText="1"/>
    </xf>
    <xf numFmtId="0" fontId="20" fillId="0" borderId="1" xfId="0" applyFont="1" applyBorder="1" applyAlignment="1">
      <alignment vertical="top" wrapText="1"/>
    </xf>
    <xf numFmtId="0" fontId="0" fillId="0" borderId="0" xfId="0" applyBorder="1" applyAlignment="1">
      <alignment/>
    </xf>
    <xf numFmtId="0" fontId="20" fillId="10" borderId="1" xfId="0" applyFont="1" applyFill="1" applyBorder="1" applyAlignment="1">
      <alignment vertical="top" wrapText="1"/>
    </xf>
    <xf numFmtId="0" fontId="20" fillId="0" borderId="2" xfId="0" applyFont="1" applyBorder="1" applyAlignment="1">
      <alignment vertical="center" wrapText="1"/>
    </xf>
    <xf numFmtId="0" fontId="22" fillId="0" borderId="0" xfId="0" applyFont="1" applyBorder="1" applyAlignment="1">
      <alignment wrapText="1"/>
    </xf>
    <xf numFmtId="0" fontId="20" fillId="0" borderId="7" xfId="0" applyFont="1" applyFill="1" applyBorder="1" applyAlignment="1">
      <alignment vertical="center" wrapText="1"/>
    </xf>
    <xf numFmtId="0" fontId="9" fillId="0" borderId="5" xfId="0" applyFont="1" applyFill="1" applyBorder="1" applyAlignment="1">
      <alignment horizontal="center" vertical="center" textRotation="90" wrapText="1"/>
    </xf>
    <xf numFmtId="0" fontId="8" fillId="0" borderId="6" xfId="0" applyFont="1" applyFill="1" applyBorder="1" applyAlignment="1">
      <alignment horizontal="center"/>
    </xf>
    <xf numFmtId="0" fontId="1" fillId="0" borderId="1" xfId="0" applyFont="1" applyFill="1" applyBorder="1" applyAlignment="1">
      <alignment/>
    </xf>
    <xf numFmtId="0" fontId="20" fillId="0" borderId="1"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8" xfId="0" applyFont="1" applyFill="1" applyBorder="1" applyAlignment="1">
      <alignment horizontal="center" vertical="center" wrapText="1"/>
    </xf>
    <xf numFmtId="1" fontId="20" fillId="0" borderId="1" xfId="0" applyNumberFormat="1" applyFont="1" applyFill="1" applyBorder="1" applyAlignment="1">
      <alignment horizontal="center" vertical="top" wrapText="1"/>
    </xf>
    <xf numFmtId="0" fontId="20" fillId="0" borderId="1" xfId="0" applyNumberFormat="1" applyFont="1" applyFill="1" applyBorder="1" applyAlignment="1">
      <alignment horizontal="center" vertical="top" wrapText="1"/>
    </xf>
    <xf numFmtId="0" fontId="20" fillId="0" borderId="6" xfId="0" applyNumberFormat="1" applyFont="1" applyFill="1" applyBorder="1" applyAlignment="1">
      <alignment horizontal="center" vertical="top" wrapText="1"/>
    </xf>
    <xf numFmtId="0" fontId="20" fillId="0" borderId="8" xfId="0" applyNumberFormat="1" applyFont="1" applyFill="1" applyBorder="1" applyAlignment="1">
      <alignment horizontal="center" vertical="top" wrapText="1"/>
    </xf>
    <xf numFmtId="0" fontId="20" fillId="0" borderId="7" xfId="0" applyNumberFormat="1" applyFont="1" applyFill="1" applyBorder="1" applyAlignment="1">
      <alignment horizontal="center" vertical="top" wrapText="1"/>
    </xf>
    <xf numFmtId="0" fontId="16" fillId="0" borderId="0" xfId="0" applyFont="1" applyAlignment="1">
      <alignment horizontal="center" vertical="center" wrapText="1"/>
    </xf>
    <xf numFmtId="0" fontId="20" fillId="10" borderId="7" xfId="0" applyFont="1" applyFill="1" applyBorder="1" applyAlignment="1">
      <alignment vertical="top" wrapText="1"/>
    </xf>
    <xf numFmtId="0" fontId="20" fillId="10" borderId="8" xfId="0" applyFont="1" applyFill="1" applyBorder="1" applyAlignment="1">
      <alignment vertical="top" wrapText="1"/>
    </xf>
    <xf numFmtId="0" fontId="16" fillId="3"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textRotation="90" wrapText="1"/>
    </xf>
    <xf numFmtId="0" fontId="16" fillId="9" borderId="1" xfId="0" applyFont="1" applyFill="1" applyBorder="1" applyAlignment="1">
      <alignment horizontal="center" vertical="center" textRotation="90" wrapText="1"/>
    </xf>
    <xf numFmtId="0" fontId="5" fillId="0" borderId="0" xfId="0" applyFont="1" applyBorder="1" applyAlignment="1">
      <alignment/>
    </xf>
    <xf numFmtId="0" fontId="1" fillId="0" borderId="9" xfId="0" applyFont="1" applyBorder="1" applyAlignment="1">
      <alignment/>
    </xf>
    <xf numFmtId="0" fontId="14" fillId="0" borderId="0" xfId="0" applyFont="1" applyFill="1" applyBorder="1" applyAlignment="1">
      <alignment horizontal="center" vertical="top"/>
    </xf>
    <xf numFmtId="0" fontId="20" fillId="10" borderId="0" xfId="0" applyFont="1" applyFill="1" applyAlignment="1">
      <alignment vertical="top" wrapText="1"/>
    </xf>
    <xf numFmtId="0" fontId="20" fillId="0" borderId="1" xfId="0" applyFont="1" applyBorder="1" applyAlignment="1">
      <alignment horizontal="left" vertical="top" wrapText="1"/>
    </xf>
    <xf numFmtId="0" fontId="20" fillId="0" borderId="0" xfId="0" applyFont="1" applyAlignment="1">
      <alignment vertical="center" wrapText="1"/>
    </xf>
    <xf numFmtId="3" fontId="20" fillId="0" borderId="1" xfId="0" applyNumberFormat="1" applyFont="1" applyBorder="1" applyAlignment="1">
      <alignment horizontal="left" vertical="top" wrapText="1"/>
    </xf>
    <xf numFmtId="0" fontId="20" fillId="0" borderId="1" xfId="0" applyFont="1" applyBorder="1" applyAlignment="1">
      <alignment horizontal="left" vertical="center" wrapText="1"/>
    </xf>
    <xf numFmtId="9" fontId="20" fillId="0" borderId="1" xfId="0" applyNumberFormat="1"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5" fillId="0" borderId="1" xfId="0" applyFont="1" applyBorder="1" applyAlignment="1">
      <alignment horizontal="center" vertical="top" wrapText="1"/>
    </xf>
    <xf numFmtId="0" fontId="20" fillId="0" borderId="2" xfId="0" applyFont="1" applyBorder="1" applyAlignment="1">
      <alignment horizontal="center" vertical="center" wrapText="1"/>
    </xf>
    <xf numFmtId="0" fontId="20" fillId="0" borderId="1" xfId="0" applyFont="1" applyFill="1" applyBorder="1" applyAlignment="1">
      <alignment vertical="top"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10" borderId="1" xfId="0" applyFont="1" applyFill="1" applyBorder="1" applyAlignment="1">
      <alignment horizontal="left" vertical="top" wrapText="1"/>
    </xf>
    <xf numFmtId="0" fontId="20" fillId="12" borderId="1" xfId="0" applyFont="1" applyFill="1" applyBorder="1" applyAlignment="1">
      <alignment horizontal="center" vertical="top" wrapText="1"/>
    </xf>
    <xf numFmtId="0" fontId="20" fillId="12" borderId="7" xfId="0" applyFont="1" applyFill="1" applyBorder="1" applyAlignment="1">
      <alignment horizontal="center" vertical="top" wrapText="1"/>
    </xf>
    <xf numFmtId="0" fontId="20" fillId="12" borderId="7" xfId="0" applyNumberFormat="1" applyFont="1" applyFill="1" applyBorder="1" applyAlignment="1">
      <alignment horizontal="center" vertical="top" wrapText="1"/>
    </xf>
    <xf numFmtId="0" fontId="20" fillId="12" borderId="1" xfId="0" applyNumberFormat="1" applyFont="1" applyFill="1" applyBorder="1" applyAlignment="1">
      <alignment horizontal="center" vertical="top" wrapText="1"/>
    </xf>
    <xf numFmtId="0" fontId="20" fillId="12" borderId="6" xfId="0" applyNumberFormat="1" applyFont="1" applyFill="1" applyBorder="1" applyAlignment="1">
      <alignment horizontal="center" vertical="top" wrapText="1"/>
    </xf>
    <xf numFmtId="0" fontId="20" fillId="10" borderId="1" xfId="0" applyFont="1" applyFill="1" applyBorder="1" applyAlignment="1" applyProtection="1">
      <alignment horizontal="left" vertical="top" wrapText="1"/>
      <protection locked="0"/>
    </xf>
    <xf numFmtId="0" fontId="20" fillId="10" borderId="6" xfId="0" applyFont="1" applyFill="1" applyBorder="1" applyAlignment="1">
      <alignment horizontal="left" vertical="top" wrapText="1"/>
    </xf>
    <xf numFmtId="0" fontId="20" fillId="10" borderId="2" xfId="0" applyFont="1" applyFill="1" applyBorder="1" applyAlignment="1">
      <alignment horizontal="left" vertical="top" wrapText="1"/>
    </xf>
    <xf numFmtId="0" fontId="20" fillId="10" borderId="2" xfId="0" applyFont="1" applyFill="1" applyBorder="1" applyAlignment="1">
      <alignment vertical="top" wrapText="1"/>
    </xf>
    <xf numFmtId="0" fontId="20" fillId="12" borderId="8" xfId="0" applyNumberFormat="1" applyFont="1" applyFill="1" applyBorder="1" applyAlignment="1">
      <alignment horizontal="center" vertical="top" wrapText="1"/>
    </xf>
    <xf numFmtId="0" fontId="20" fillId="10" borderId="1" xfId="0" applyFont="1" applyFill="1" applyBorder="1" applyAlignment="1">
      <alignment vertical="top"/>
    </xf>
    <xf numFmtId="0" fontId="20" fillId="12" borderId="9" xfId="0" applyNumberFormat="1" applyFont="1" applyFill="1" applyBorder="1" applyAlignment="1">
      <alignment horizontal="center" vertical="top" wrapText="1"/>
    </xf>
    <xf numFmtId="0" fontId="20" fillId="10" borderId="7" xfId="0" applyNumberFormat="1" applyFont="1" applyFill="1" applyBorder="1" applyAlignment="1">
      <alignment vertical="top" wrapText="1"/>
    </xf>
    <xf numFmtId="0" fontId="20" fillId="0" borderId="2" xfId="0" applyFont="1" applyBorder="1" applyAlignment="1">
      <alignment vertical="top" wrapText="1"/>
    </xf>
    <xf numFmtId="0" fontId="20" fillId="12" borderId="8" xfId="0" applyFont="1" applyFill="1" applyBorder="1" applyAlignment="1">
      <alignment horizontal="center" vertical="center" wrapText="1"/>
    </xf>
    <xf numFmtId="0" fontId="20" fillId="0" borderId="8" xfId="0" applyFont="1" applyBorder="1" applyAlignment="1">
      <alignment vertical="center" wrapText="1"/>
    </xf>
    <xf numFmtId="0" fontId="20" fillId="0" borderId="8" xfId="0" applyFont="1" applyBorder="1" applyAlignment="1">
      <alignment horizontal="center" vertical="center" wrapText="1"/>
    </xf>
    <xf numFmtId="0" fontId="20" fillId="0" borderId="8" xfId="0" applyFont="1" applyBorder="1" applyAlignment="1">
      <alignment/>
    </xf>
    <xf numFmtId="0" fontId="20" fillId="10" borderId="7" xfId="0" applyNumberFormat="1" applyFont="1" applyFill="1" applyBorder="1" applyAlignment="1">
      <alignment horizontal="left" vertical="top" wrapText="1"/>
    </xf>
    <xf numFmtId="0" fontId="20" fillId="10" borderId="0" xfId="0" applyFont="1" applyFill="1" applyBorder="1" applyAlignment="1">
      <alignment horizontal="left" vertical="top" wrapText="1"/>
    </xf>
    <xf numFmtId="0" fontId="20" fillId="10" borderId="0" xfId="0" applyFont="1" applyFill="1" applyAlignment="1">
      <alignment wrapText="1"/>
    </xf>
    <xf numFmtId="0" fontId="30" fillId="5" borderId="1" xfId="0" applyFont="1" applyFill="1" applyBorder="1" applyAlignment="1">
      <alignment horizontal="center"/>
    </xf>
    <xf numFmtId="0" fontId="8" fillId="5" borderId="1" xfId="0" applyFont="1" applyFill="1" applyBorder="1" applyAlignment="1">
      <alignment horizontal="center"/>
    </xf>
    <xf numFmtId="0" fontId="27" fillId="5" borderId="1" xfId="0" applyFont="1" applyFill="1" applyBorder="1" applyAlignment="1">
      <alignment horizontal="center"/>
    </xf>
    <xf numFmtId="0" fontId="27" fillId="3" borderId="1" xfId="0" applyFont="1" applyFill="1" applyBorder="1" applyAlignment="1">
      <alignment horizontal="center"/>
    </xf>
    <xf numFmtId="0" fontId="20" fillId="10" borderId="1" xfId="0" applyFont="1" applyFill="1" applyBorder="1" applyAlignment="1">
      <alignment/>
    </xf>
    <xf numFmtId="1" fontId="20" fillId="12" borderId="1" xfId="0" applyNumberFormat="1" applyFont="1" applyFill="1" applyBorder="1" applyAlignment="1">
      <alignment horizontal="center" vertical="top" wrapText="1"/>
    </xf>
    <xf numFmtId="0" fontId="20" fillId="10" borderId="0" xfId="0" applyFont="1" applyFill="1" applyAlignment="1">
      <alignment vertical="top"/>
    </xf>
    <xf numFmtId="0" fontId="27" fillId="5" borderId="7" xfId="0" applyFont="1" applyFill="1" applyBorder="1" applyAlignment="1">
      <alignment horizontal="center"/>
    </xf>
    <xf numFmtId="0" fontId="8" fillId="3" borderId="1" xfId="0" applyFont="1" applyFill="1" applyBorder="1" applyAlignment="1">
      <alignment horizontal="center"/>
    </xf>
    <xf numFmtId="0" fontId="8" fillId="5" borderId="6" xfId="0" applyFont="1" applyFill="1" applyBorder="1" applyAlignment="1">
      <alignment horizontal="center"/>
    </xf>
    <xf numFmtId="0" fontId="8" fillId="5" borderId="2" xfId="0" applyFont="1" applyFill="1" applyBorder="1" applyAlignment="1">
      <alignment horizontal="center"/>
    </xf>
    <xf numFmtId="0" fontId="8" fillId="3" borderId="6" xfId="0" applyFont="1" applyFill="1" applyBorder="1" applyAlignment="1">
      <alignment horizontal="center"/>
    </xf>
    <xf numFmtId="0" fontId="8" fillId="3" borderId="2" xfId="0" applyFont="1" applyFill="1" applyBorder="1" applyAlignment="1">
      <alignment horizontal="center"/>
    </xf>
    <xf numFmtId="0" fontId="14" fillId="0" borderId="9" xfId="0" applyFont="1" applyFill="1" applyBorder="1" applyAlignment="1">
      <alignment horizontal="center" vertical="top"/>
    </xf>
    <xf numFmtId="0" fontId="0" fillId="0" borderId="12" xfId="0" applyBorder="1" applyAlignment="1">
      <alignment/>
    </xf>
    <xf numFmtId="0" fontId="9" fillId="0" borderId="8" xfId="0" applyFont="1" applyFill="1" applyBorder="1" applyAlignment="1">
      <alignment horizontal="center" vertical="center" textRotation="90" wrapText="1"/>
    </xf>
    <xf numFmtId="0" fontId="9" fillId="0" borderId="10" xfId="0" applyFont="1" applyFill="1" applyBorder="1" applyAlignment="1">
      <alignment horizontal="center" vertical="justify"/>
    </xf>
    <xf numFmtId="0" fontId="0" fillId="5" borderId="2" xfId="0" applyFill="1" applyBorder="1" applyAlignment="1">
      <alignment horizontal="center"/>
    </xf>
    <xf numFmtId="0" fontId="0" fillId="5" borderId="8" xfId="0" applyFill="1" applyBorder="1" applyAlignment="1">
      <alignment horizontal="center"/>
    </xf>
    <xf numFmtId="0" fontId="8" fillId="5" borderId="7" xfId="0" applyFont="1" applyFill="1" applyBorder="1" applyAlignment="1">
      <alignment horizontal="center"/>
    </xf>
    <xf numFmtId="0" fontId="0" fillId="5" borderId="1" xfId="0" applyFill="1" applyBorder="1" applyAlignment="1">
      <alignment/>
    </xf>
    <xf numFmtId="0" fontId="8" fillId="5" borderId="9" xfId="0" applyFont="1" applyFill="1" applyBorder="1" applyAlignment="1">
      <alignment horizontal="center"/>
    </xf>
    <xf numFmtId="0" fontId="8" fillId="5" borderId="8" xfId="0" applyFont="1" applyFill="1" applyBorder="1" applyAlignment="1">
      <alignment horizontal="center"/>
    </xf>
    <xf numFmtId="0" fontId="0" fillId="5" borderId="6" xfId="0" applyFill="1" applyBorder="1" applyAlignment="1">
      <alignment/>
    </xf>
    <xf numFmtId="0" fontId="0" fillId="3" borderId="1" xfId="0" applyFill="1" applyBorder="1" applyAlignment="1">
      <alignment/>
    </xf>
    <xf numFmtId="0" fontId="8" fillId="6" borderId="1" xfId="0" applyFont="1" applyFill="1" applyBorder="1" applyAlignment="1">
      <alignment horizontal="center"/>
    </xf>
    <xf numFmtId="0" fontId="23" fillId="3" borderId="1" xfId="0" applyFont="1" applyFill="1" applyBorder="1" applyAlignment="1">
      <alignment horizontal="center"/>
    </xf>
    <xf numFmtId="0" fontId="0" fillId="6" borderId="2" xfId="0" applyFill="1" applyBorder="1" applyAlignment="1">
      <alignment horizontal="center"/>
    </xf>
    <xf numFmtId="0" fontId="0" fillId="6" borderId="8" xfId="0" applyFill="1" applyBorder="1" applyAlignment="1">
      <alignment horizontal="center"/>
    </xf>
    <xf numFmtId="0" fontId="8" fillId="3" borderId="7" xfId="0" applyFont="1" applyFill="1" applyBorder="1" applyAlignment="1">
      <alignment horizontal="center"/>
    </xf>
    <xf numFmtId="0" fontId="8" fillId="6" borderId="7" xfId="0" applyFont="1" applyFill="1" applyBorder="1" applyAlignment="1">
      <alignment horizontal="center"/>
    </xf>
    <xf numFmtId="0" fontId="8" fillId="3" borderId="9" xfId="0" applyFont="1" applyFill="1" applyBorder="1" applyAlignment="1">
      <alignment horizontal="center"/>
    </xf>
    <xf numFmtId="0" fontId="15" fillId="3" borderId="7" xfId="0" applyFont="1" applyFill="1" applyBorder="1" applyAlignment="1">
      <alignment horizontal="center"/>
    </xf>
    <xf numFmtId="0" fontId="0" fillId="3" borderId="2" xfId="0" applyFill="1" applyBorder="1" applyAlignment="1">
      <alignment/>
    </xf>
    <xf numFmtId="0" fontId="8" fillId="3" borderId="8" xfId="0" applyFont="1" applyFill="1" applyBorder="1" applyAlignment="1">
      <alignment horizontal="center"/>
    </xf>
    <xf numFmtId="0" fontId="0" fillId="3" borderId="8" xfId="0" applyFill="1" applyBorder="1" applyAlignment="1">
      <alignment horizontal="center"/>
    </xf>
    <xf numFmtId="0" fontId="20" fillId="0" borderId="1" xfId="0" applyNumberFormat="1" applyFont="1" applyBorder="1" applyAlignment="1">
      <alignment vertical="top" wrapText="1"/>
    </xf>
    <xf numFmtId="0" fontId="20" fillId="0" borderId="1" xfId="0" applyNumberFormat="1" applyFont="1" applyFill="1" applyBorder="1" applyAlignment="1" applyProtection="1">
      <alignment horizontal="left" vertical="top" wrapText="1"/>
      <protection locked="0"/>
    </xf>
    <xf numFmtId="0" fontId="20" fillId="0" borderId="1" xfId="0" applyNumberFormat="1" applyFont="1" applyBorder="1" applyAlignment="1">
      <alignment horizontal="left" vertical="top" wrapText="1"/>
    </xf>
    <xf numFmtId="0" fontId="20" fillId="0" borderId="1" xfId="0" applyFont="1" applyFill="1" applyBorder="1" applyAlignment="1">
      <alignment vertical="top" wrapText="1"/>
    </xf>
    <xf numFmtId="0" fontId="20" fillId="0" borderId="1" xfId="0" applyFont="1" applyBorder="1" applyAlignment="1">
      <alignment horizontal="justify"/>
    </xf>
    <xf numFmtId="0" fontId="20" fillId="0" borderId="0" xfId="0" applyFont="1" applyAlignment="1">
      <alignment vertical="top" wrapText="1"/>
    </xf>
    <xf numFmtId="0" fontId="9" fillId="4" borderId="5" xfId="0" applyFont="1" applyFill="1" applyBorder="1" applyAlignment="1">
      <alignment horizontal="center" vertical="center" wrapText="1"/>
    </xf>
    <xf numFmtId="0" fontId="18" fillId="4" borderId="1" xfId="0" applyFont="1" applyFill="1" applyBorder="1" applyAlignment="1">
      <alignment/>
    </xf>
    <xf numFmtId="0" fontId="0" fillId="4" borderId="1" xfId="0" applyFill="1" applyBorder="1" applyAlignment="1">
      <alignment/>
    </xf>
    <xf numFmtId="0" fontId="20" fillId="0" borderId="1" xfId="0" applyNumberFormat="1" applyFont="1" applyBorder="1" applyAlignment="1">
      <alignment vertical="top" wrapText="1"/>
    </xf>
    <xf numFmtId="0" fontId="1" fillId="3" borderId="1" xfId="0" applyFont="1" applyFill="1" applyBorder="1" applyAlignment="1">
      <alignment/>
    </xf>
    <xf numFmtId="0" fontId="0" fillId="12" borderId="1" xfId="0" applyFill="1" applyBorder="1" applyAlignment="1">
      <alignment/>
    </xf>
    <xf numFmtId="0" fontId="8" fillId="12" borderId="7" xfId="0" applyFont="1" applyFill="1" applyBorder="1" applyAlignment="1">
      <alignment horizontal="center"/>
    </xf>
    <xf numFmtId="0" fontId="1" fillId="0" borderId="7" xfId="0" applyFont="1" applyFill="1" applyBorder="1" applyAlignment="1">
      <alignment/>
    </xf>
    <xf numFmtId="0" fontId="1" fillId="3" borderId="7" xfId="0" applyFont="1" applyFill="1" applyBorder="1" applyAlignment="1">
      <alignment/>
    </xf>
    <xf numFmtId="0" fontId="20" fillId="0" borderId="1" xfId="0" applyNumberFormat="1" applyFont="1" applyFill="1" applyBorder="1" applyAlignment="1">
      <alignment vertical="top" wrapText="1"/>
    </xf>
    <xf numFmtId="0" fontId="20" fillId="0" borderId="13" xfId="0" applyFont="1" applyBorder="1" applyAlignment="1">
      <alignment vertical="center" wrapText="1"/>
    </xf>
    <xf numFmtId="0" fontId="20" fillId="0" borderId="2" xfId="0" applyFont="1" applyBorder="1" applyAlignment="1">
      <alignment horizontal="left" vertical="top" wrapText="1"/>
    </xf>
    <xf numFmtId="9" fontId="20" fillId="0" borderId="1" xfId="0" applyNumberFormat="1" applyFont="1" applyBorder="1" applyAlignment="1">
      <alignment horizontal="left" vertical="top"/>
    </xf>
    <xf numFmtId="0" fontId="8" fillId="3" borderId="1" xfId="0" applyFont="1" applyFill="1" applyBorder="1" applyAlignment="1">
      <alignment horizontal="left" vertical="center"/>
    </xf>
    <xf numFmtId="0" fontId="17" fillId="2" borderId="1" xfId="0" applyFont="1" applyFill="1" applyBorder="1" applyAlignment="1">
      <alignment horizontal="center"/>
    </xf>
    <xf numFmtId="0" fontId="19" fillId="9" borderId="1" xfId="0" applyFont="1" applyFill="1" applyBorder="1" applyAlignment="1">
      <alignment/>
    </xf>
    <xf numFmtId="0" fontId="0" fillId="7" borderId="1" xfId="0" applyFont="1" applyFill="1" applyBorder="1" applyAlignment="1">
      <alignment horizontal="center" vertical="center" wrapText="1"/>
    </xf>
    <xf numFmtId="0" fontId="19" fillId="7" borderId="1" xfId="0" applyFont="1" applyFill="1" applyBorder="1" applyAlignment="1">
      <alignment/>
    </xf>
    <xf numFmtId="0" fontId="0" fillId="7" borderId="1" xfId="0" applyFill="1" applyBorder="1" applyAlignment="1">
      <alignment/>
    </xf>
    <xf numFmtId="0" fontId="0" fillId="9" borderId="1" xfId="0" applyFill="1" applyBorder="1" applyAlignment="1">
      <alignment/>
    </xf>
    <xf numFmtId="0" fontId="0" fillId="2" borderId="1" xfId="0" applyFill="1" applyBorder="1" applyAlignment="1">
      <alignment wrapText="1"/>
    </xf>
    <xf numFmtId="0" fontId="0" fillId="7" borderId="1" xfId="0" applyFill="1" applyBorder="1" applyAlignment="1">
      <alignment/>
    </xf>
    <xf numFmtId="0" fontId="0" fillId="2" borderId="1" xfId="0" applyFill="1" applyBorder="1" applyAlignment="1">
      <alignment/>
    </xf>
    <xf numFmtId="0" fontId="20" fillId="2" borderId="1" xfId="0" applyFont="1" applyFill="1" applyBorder="1" applyAlignment="1">
      <alignment horizontal="left" vertical="top"/>
    </xf>
    <xf numFmtId="0" fontId="20" fillId="2" borderId="1" xfId="0" applyFont="1" applyFill="1" applyBorder="1" applyAlignment="1">
      <alignment horizontal="left" vertical="top" wrapText="1"/>
    </xf>
    <xf numFmtId="0" fontId="20" fillId="0" borderId="0" xfId="0" applyFont="1" applyFill="1" applyAlignment="1">
      <alignment vertical="top" wrapText="1"/>
    </xf>
    <xf numFmtId="0" fontId="20" fillId="13" borderId="1" xfId="0" applyFont="1" applyFill="1" applyBorder="1" applyAlignment="1">
      <alignment horizontal="left" vertical="top" wrapText="1"/>
    </xf>
    <xf numFmtId="0" fontId="20" fillId="14" borderId="1" xfId="0" applyFont="1" applyFill="1" applyBorder="1" applyAlignment="1">
      <alignment horizontal="left" vertical="top" wrapText="1"/>
    </xf>
    <xf numFmtId="0" fontId="20" fillId="15" borderId="1" xfId="0" applyNumberFormat="1" applyFont="1" applyFill="1" applyBorder="1" applyAlignment="1">
      <alignment vertical="top" wrapText="1"/>
    </xf>
    <xf numFmtId="0" fontId="20" fillId="15" borderId="1" xfId="0" applyFont="1" applyFill="1" applyBorder="1" applyAlignment="1">
      <alignment horizontal="left" vertical="top" wrapText="1"/>
    </xf>
    <xf numFmtId="0" fontId="20" fillId="2" borderId="1" xfId="0" applyFont="1" applyFill="1" applyBorder="1" applyAlignment="1">
      <alignment vertical="top" wrapText="1"/>
    </xf>
    <xf numFmtId="0" fontId="20" fillId="7" borderId="1" xfId="0" applyFont="1" applyFill="1" applyBorder="1" applyAlignment="1">
      <alignment horizontal="left" vertical="top" wrapText="1"/>
    </xf>
    <xf numFmtId="0" fontId="20" fillId="2" borderId="0" xfId="0" applyFont="1" applyFill="1" applyAlignment="1">
      <alignment horizontal="left" vertical="top" wrapText="1"/>
    </xf>
    <xf numFmtId="0" fontId="20" fillId="0" borderId="1" xfId="0" applyFont="1" applyFill="1" applyBorder="1" applyAlignment="1">
      <alignment horizontal="left" vertical="top" wrapText="1"/>
    </xf>
    <xf numFmtId="0" fontId="20" fillId="2" borderId="1" xfId="0" applyFont="1" applyFill="1" applyBorder="1" applyAlignment="1">
      <alignment horizontal="left" vertical="center" wrapText="1"/>
    </xf>
    <xf numFmtId="3" fontId="20" fillId="2" borderId="1" xfId="0" applyNumberFormat="1" applyFont="1" applyFill="1" applyBorder="1" applyAlignment="1">
      <alignment horizontal="left" vertical="top" wrapText="1"/>
    </xf>
    <xf numFmtId="0" fontId="20" fillId="15" borderId="1" xfId="0" applyFont="1" applyFill="1" applyBorder="1" applyAlignment="1">
      <alignment horizontal="left" vertical="top"/>
    </xf>
    <xf numFmtId="0" fontId="20" fillId="0" borderId="2" xfId="0" applyNumberFormat="1" applyFont="1" applyBorder="1" applyAlignment="1">
      <alignment vertical="top" wrapText="1"/>
    </xf>
    <xf numFmtId="9" fontId="20" fillId="13" borderId="1" xfId="0" applyNumberFormat="1" applyFont="1" applyFill="1" applyBorder="1" applyAlignment="1">
      <alignment horizontal="left" vertical="top" wrapText="1"/>
    </xf>
    <xf numFmtId="0" fontId="20" fillId="0" borderId="8" xfId="0" applyFont="1" applyBorder="1" applyAlignment="1">
      <alignment vertical="center"/>
    </xf>
    <xf numFmtId="0" fontId="20" fillId="0" borderId="0" xfId="0" applyFont="1" applyBorder="1" applyAlignment="1">
      <alignment horizontal="center"/>
    </xf>
    <xf numFmtId="0" fontId="20" fillId="15" borderId="1" xfId="0" applyFont="1" applyFill="1" applyBorder="1" applyAlignment="1">
      <alignment horizontal="center"/>
    </xf>
    <xf numFmtId="0" fontId="20" fillId="2" borderId="1" xfId="0" applyFont="1" applyFill="1" applyBorder="1" applyAlignment="1">
      <alignment horizontal="center"/>
    </xf>
    <xf numFmtId="0" fontId="20" fillId="14" borderId="1" xfId="0" applyFont="1" applyFill="1" applyBorder="1" applyAlignment="1">
      <alignment horizontal="center"/>
    </xf>
    <xf numFmtId="0" fontId="20" fillId="13" borderId="1" xfId="0" applyFont="1" applyFill="1" applyBorder="1" applyAlignment="1">
      <alignment horizontal="center"/>
    </xf>
    <xf numFmtId="0" fontId="20" fillId="0" borderId="0" xfId="0" applyFont="1" applyFill="1" applyBorder="1" applyAlignment="1">
      <alignment horizontal="center"/>
    </xf>
    <xf numFmtId="0" fontId="20" fillId="7" borderId="1" xfId="0" applyFont="1" applyFill="1" applyBorder="1" applyAlignment="1">
      <alignment horizontal="center"/>
    </xf>
    <xf numFmtId="188" fontId="20" fillId="0" borderId="0" xfId="0" applyNumberFormat="1" applyFont="1" applyFill="1" applyBorder="1" applyAlignment="1">
      <alignment horizontal="center"/>
    </xf>
    <xf numFmtId="188" fontId="20" fillId="0" borderId="0" xfId="0" applyNumberFormat="1" applyFont="1" applyBorder="1" applyAlignment="1">
      <alignment horizontal="center"/>
    </xf>
    <xf numFmtId="0" fontId="29" fillId="0" borderId="0" xfId="0" applyFont="1" applyBorder="1" applyAlignment="1">
      <alignment horizontal="center" vertical="justify"/>
    </xf>
    <xf numFmtId="188" fontId="29" fillId="0" borderId="0" xfId="0" applyNumberFormat="1" applyFont="1" applyBorder="1" applyAlignment="1">
      <alignment horizontal="center"/>
    </xf>
    <xf numFmtId="3" fontId="20" fillId="15" borderId="1" xfId="0" applyNumberFormat="1" applyFont="1" applyFill="1" applyBorder="1" applyAlignment="1">
      <alignment horizontal="left" vertical="top" wrapText="1"/>
    </xf>
    <xf numFmtId="0" fontId="29" fillId="0" borderId="0" xfId="0" applyFont="1" applyBorder="1" applyAlignment="1">
      <alignment/>
    </xf>
    <xf numFmtId="0" fontId="20" fillId="0" borderId="0" xfId="0" applyFont="1" applyBorder="1" applyAlignment="1">
      <alignment horizontal="center" vertical="center"/>
    </xf>
    <xf numFmtId="0" fontId="29" fillId="0" borderId="0" xfId="0" applyFont="1" applyBorder="1" applyAlignment="1">
      <alignment horizontal="center" vertical="center"/>
    </xf>
    <xf numFmtId="0" fontId="20" fillId="0" borderId="0" xfId="0" applyFont="1" applyBorder="1" applyAlignment="1">
      <alignment horizontal="left" vertical="center" wrapText="1"/>
    </xf>
    <xf numFmtId="0" fontId="0" fillId="0" borderId="0" xfId="0" applyAlignment="1">
      <alignment/>
    </xf>
    <xf numFmtId="0" fontId="0" fillId="2" borderId="1" xfId="0" applyFill="1" applyBorder="1" applyAlignment="1">
      <alignment/>
    </xf>
    <xf numFmtId="0" fontId="0" fillId="3" borderId="6" xfId="0" applyFill="1" applyBorder="1" applyAlignment="1">
      <alignment/>
    </xf>
    <xf numFmtId="0" fontId="0" fillId="3" borderId="2" xfId="0" applyFill="1" applyBorder="1" applyAlignment="1">
      <alignment/>
    </xf>
    <xf numFmtId="0" fontId="0" fillId="7" borderId="6" xfId="0" applyFill="1" applyBorder="1" applyAlignment="1">
      <alignment/>
    </xf>
    <xf numFmtId="0" fontId="0" fillId="7" borderId="2" xfId="0" applyFill="1" applyBorder="1" applyAlignment="1">
      <alignment/>
    </xf>
    <xf numFmtId="0" fontId="8" fillId="5" borderId="6" xfId="0" applyFont="1" applyFill="1" applyBorder="1" applyAlignment="1">
      <alignment horizontal="center"/>
    </xf>
    <xf numFmtId="0" fontId="0" fillId="5" borderId="2" xfId="0" applyFill="1" applyBorder="1" applyAlignment="1">
      <alignment horizontal="center"/>
    </xf>
    <xf numFmtId="0" fontId="0" fillId="0" borderId="0" xfId="0" applyAlignment="1">
      <alignment wrapText="1"/>
    </xf>
    <xf numFmtId="0" fontId="0" fillId="0" borderId="2" xfId="0" applyBorder="1" applyAlignment="1">
      <alignment vertical="center" wrapText="1"/>
    </xf>
    <xf numFmtId="0" fontId="4" fillId="0" borderId="6" xfId="0" applyFont="1" applyBorder="1" applyAlignment="1">
      <alignment vertical="center" wrapText="1"/>
    </xf>
    <xf numFmtId="0" fontId="4" fillId="0" borderId="13" xfId="0" applyFont="1" applyBorder="1" applyAlignment="1">
      <alignment vertical="center" wrapText="1"/>
    </xf>
    <xf numFmtId="0" fontId="0" fillId="0" borderId="13" xfId="0" applyBorder="1" applyAlignment="1">
      <alignment vertical="center" wrapText="1"/>
    </xf>
    <xf numFmtId="0" fontId="20" fillId="0" borderId="13" xfId="0" applyFont="1" applyBorder="1" applyAlignment="1">
      <alignment vertical="center" wrapText="1"/>
    </xf>
    <xf numFmtId="0" fontId="0" fillId="0" borderId="13" xfId="0" applyBorder="1" applyAlignment="1">
      <alignment horizontal="center" vertical="center" wrapText="1"/>
    </xf>
    <xf numFmtId="0" fontId="20" fillId="0" borderId="6" xfId="0" applyFont="1" applyFill="1" applyBorder="1" applyAlignment="1">
      <alignment vertical="center" wrapText="1"/>
    </xf>
    <xf numFmtId="0" fontId="20" fillId="0" borderId="2" xfId="0" applyFont="1" applyFill="1" applyBorder="1" applyAlignment="1">
      <alignment vertical="center" wrapText="1"/>
    </xf>
    <xf numFmtId="0" fontId="20" fillId="12" borderId="6" xfId="0" applyNumberFormat="1" applyFont="1" applyFill="1" applyBorder="1" applyAlignment="1">
      <alignment horizontal="center" vertical="top" wrapText="1"/>
    </xf>
    <xf numFmtId="0" fontId="20" fillId="12" borderId="2" xfId="0" applyNumberFormat="1" applyFont="1" applyFill="1" applyBorder="1" applyAlignment="1">
      <alignment horizontal="center" vertical="top" wrapText="1"/>
    </xf>
    <xf numFmtId="3" fontId="20" fillId="0" borderId="2" xfId="0" applyNumberFormat="1" applyFont="1" applyFill="1" applyBorder="1" applyAlignment="1">
      <alignment horizontal="center" vertical="center" wrapText="1"/>
    </xf>
    <xf numFmtId="0" fontId="0" fillId="0" borderId="14" xfId="0" applyBorder="1" applyAlignment="1">
      <alignment/>
    </xf>
    <xf numFmtId="0" fontId="20" fillId="0" borderId="13" xfId="0" applyFont="1" applyBorder="1" applyAlignment="1">
      <alignment horizontal="center" vertical="center" wrapText="1"/>
    </xf>
    <xf numFmtId="0" fontId="0" fillId="0" borderId="2" xfId="0" applyBorder="1" applyAlignment="1">
      <alignment horizontal="center" vertical="center" wrapText="1"/>
    </xf>
    <xf numFmtId="0" fontId="20" fillId="0" borderId="6" xfId="0" applyFont="1" applyBorder="1" applyAlignment="1">
      <alignment vertical="center" wrapText="1"/>
    </xf>
    <xf numFmtId="0" fontId="20" fillId="0" borderId="13" xfId="0" applyFont="1" applyBorder="1" applyAlignment="1">
      <alignment vertical="center" wrapText="1"/>
    </xf>
    <xf numFmtId="0" fontId="2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6" xfId="0" applyFont="1" applyFill="1" applyBorder="1" applyAlignment="1">
      <alignment horizontal="center"/>
    </xf>
    <xf numFmtId="0" fontId="8" fillId="0" borderId="2" xfId="0" applyFont="1" applyFill="1" applyBorder="1" applyAlignment="1">
      <alignment horizontal="center"/>
    </xf>
    <xf numFmtId="0" fontId="0" fillId="5" borderId="6" xfId="0" applyFill="1" applyBorder="1" applyAlignment="1">
      <alignment/>
    </xf>
    <xf numFmtId="0" fontId="0" fillId="0" borderId="2" xfId="0" applyBorder="1" applyAlignment="1">
      <alignment/>
    </xf>
    <xf numFmtId="0" fontId="8" fillId="3" borderId="6" xfId="0" applyFont="1" applyFill="1" applyBorder="1" applyAlignment="1">
      <alignment horizontal="center"/>
    </xf>
    <xf numFmtId="0" fontId="0" fillId="0" borderId="2" xfId="0" applyBorder="1" applyAlignment="1">
      <alignment horizontal="center"/>
    </xf>
    <xf numFmtId="0" fontId="8" fillId="3" borderId="2" xfId="0" applyFont="1" applyFill="1" applyBorder="1" applyAlignment="1">
      <alignment horizontal="center"/>
    </xf>
    <xf numFmtId="0" fontId="8" fillId="5" borderId="2" xfId="0" applyFont="1" applyFill="1" applyBorder="1" applyAlignment="1">
      <alignment horizontal="center"/>
    </xf>
    <xf numFmtId="0" fontId="20" fillId="10" borderId="6" xfId="0" applyFont="1" applyFill="1" applyBorder="1" applyAlignment="1">
      <alignment horizontal="left" vertical="top" wrapText="1"/>
    </xf>
    <xf numFmtId="0" fontId="20" fillId="10" borderId="2" xfId="0" applyFont="1" applyFill="1" applyBorder="1" applyAlignment="1">
      <alignment horizontal="left" vertical="top" wrapText="1"/>
    </xf>
    <xf numFmtId="0" fontId="20" fillId="12" borderId="6" xfId="0" applyFont="1" applyFill="1" applyBorder="1" applyAlignment="1">
      <alignment horizontal="center" vertical="top" wrapText="1"/>
    </xf>
    <xf numFmtId="0" fontId="20" fillId="12" borderId="2" xfId="0" applyFont="1" applyFill="1" applyBorder="1" applyAlignment="1">
      <alignment horizontal="center" vertical="top" wrapText="1"/>
    </xf>
    <xf numFmtId="0" fontId="27" fillId="5" borderId="6" xfId="0" applyFont="1" applyFill="1" applyBorder="1" applyAlignment="1">
      <alignment horizontal="center"/>
    </xf>
    <xf numFmtId="0" fontId="27" fillId="5" borderId="2" xfId="0" applyFont="1" applyFill="1" applyBorder="1" applyAlignment="1">
      <alignment horizontal="center"/>
    </xf>
    <xf numFmtId="0" fontId="20" fillId="0" borderId="2" xfId="0" applyFont="1" applyBorder="1" applyAlignment="1">
      <alignment horizontal="center" vertical="center" wrapText="1"/>
    </xf>
    <xf numFmtId="0" fontId="0" fillId="0" borderId="2" xfId="0" applyFill="1" applyBorder="1" applyAlignment="1">
      <alignment horizontal="center"/>
    </xf>
    <xf numFmtId="0" fontId="20" fillId="0" borderId="2" xfId="0" applyFont="1" applyBorder="1" applyAlignment="1">
      <alignment vertical="center" wrapText="1"/>
    </xf>
    <xf numFmtId="0" fontId="21" fillId="0" borderId="2" xfId="0" applyFont="1" applyFill="1" applyBorder="1" applyAlignment="1">
      <alignment vertical="center" wrapText="1"/>
    </xf>
    <xf numFmtId="0" fontId="0" fillId="0" borderId="13" xfId="0" applyBorder="1" applyAlignment="1">
      <alignment/>
    </xf>
    <xf numFmtId="0" fontId="4" fillId="0" borderId="1" xfId="0" applyFont="1" applyBorder="1" applyAlignment="1">
      <alignment vertical="center" wrapText="1"/>
    </xf>
    <xf numFmtId="0" fontId="0" fillId="0" borderId="1" xfId="0" applyBorder="1" applyAlignment="1">
      <alignment/>
    </xf>
    <xf numFmtId="0" fontId="0" fillId="0" borderId="2" xfId="0" applyFill="1" applyBorder="1" applyAlignment="1">
      <alignment vertical="center" wrapText="1"/>
    </xf>
    <xf numFmtId="0" fontId="20" fillId="0" borderId="2" xfId="0" applyFont="1" applyBorder="1" applyAlignment="1">
      <alignment vertical="center" wrapText="1"/>
    </xf>
    <xf numFmtId="0" fontId="20" fillId="0" borderId="13"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20" fillId="10" borderId="6" xfId="0" applyFont="1" applyFill="1" applyBorder="1" applyAlignment="1">
      <alignment vertical="top" wrapText="1"/>
    </xf>
    <xf numFmtId="0" fontId="0" fillId="10" borderId="2" xfId="0" applyFont="1" applyFill="1" applyBorder="1" applyAlignment="1">
      <alignment vertical="top" wrapText="1"/>
    </xf>
    <xf numFmtId="0" fontId="0" fillId="3" borderId="2" xfId="0" applyFill="1" applyBorder="1" applyAlignment="1">
      <alignment horizontal="center"/>
    </xf>
    <xf numFmtId="0" fontId="8" fillId="0" borderId="13" xfId="0" applyFont="1" applyFill="1" applyBorder="1" applyAlignment="1">
      <alignment horizontal="center"/>
    </xf>
    <xf numFmtId="0" fontId="0" fillId="5" borderId="2" xfId="0" applyFill="1" applyBorder="1" applyAlignment="1">
      <alignment/>
    </xf>
    <xf numFmtId="0" fontId="0" fillId="9" borderId="1" xfId="0" applyFill="1" applyBorder="1" applyAlignment="1">
      <alignment/>
    </xf>
    <xf numFmtId="0" fontId="0" fillId="3" borderId="2" xfId="0" applyFill="1" applyBorder="1" applyAlignment="1">
      <alignment/>
    </xf>
    <xf numFmtId="0" fontId="24" fillId="0" borderId="1" xfId="0" applyFont="1" applyBorder="1" applyAlignment="1">
      <alignment horizontal="center" vertical="center"/>
    </xf>
    <xf numFmtId="0" fontId="0" fillId="0" borderId="6" xfId="0" applyFill="1" applyBorder="1" applyAlignment="1">
      <alignment/>
    </xf>
    <xf numFmtId="0" fontId="0" fillId="0" borderId="13" xfId="0" applyFill="1" applyBorder="1" applyAlignment="1">
      <alignment/>
    </xf>
    <xf numFmtId="0" fontId="0" fillId="0" borderId="2" xfId="0" applyFill="1" applyBorder="1" applyAlignment="1">
      <alignment/>
    </xf>
    <xf numFmtId="0" fontId="8" fillId="5" borderId="13" xfId="0" applyFont="1" applyFill="1" applyBorder="1" applyAlignment="1">
      <alignment horizontal="center"/>
    </xf>
    <xf numFmtId="0" fontId="14" fillId="16" borderId="6" xfId="0" applyFont="1" applyFill="1" applyBorder="1" applyAlignment="1">
      <alignment horizontal="center" vertical="center" textRotation="90"/>
    </xf>
    <xf numFmtId="0" fontId="14" fillId="16" borderId="13" xfId="0" applyFont="1" applyFill="1" applyBorder="1" applyAlignment="1">
      <alignment horizontal="center" vertical="center" textRotation="90"/>
    </xf>
    <xf numFmtId="0" fontId="14" fillId="16" borderId="2" xfId="0" applyFont="1" applyFill="1" applyBorder="1" applyAlignment="1">
      <alignment horizontal="center" vertical="center" textRotation="90"/>
    </xf>
    <xf numFmtId="0" fontId="8" fillId="3" borderId="13" xfId="0" applyFont="1" applyFill="1" applyBorder="1" applyAlignment="1">
      <alignment horizontal="center"/>
    </xf>
    <xf numFmtId="0" fontId="0" fillId="4" borderId="6" xfId="0" applyFill="1" applyBorder="1" applyAlignment="1">
      <alignment/>
    </xf>
    <xf numFmtId="0" fontId="0" fillId="4" borderId="2" xfId="0" applyFill="1" applyBorder="1" applyAlignment="1">
      <alignment/>
    </xf>
    <xf numFmtId="0" fontId="0" fillId="9" borderId="6" xfId="0" applyFill="1" applyBorder="1" applyAlignment="1">
      <alignment/>
    </xf>
    <xf numFmtId="0" fontId="0" fillId="9" borderId="2" xfId="0" applyFill="1" applyBorder="1" applyAlignment="1">
      <alignment/>
    </xf>
    <xf numFmtId="0" fontId="0" fillId="7" borderId="1" xfId="0" applyFill="1" applyBorder="1" applyAlignment="1">
      <alignment/>
    </xf>
    <xf numFmtId="0" fontId="0" fillId="2" borderId="6" xfId="0" applyFill="1" applyBorder="1" applyAlignment="1">
      <alignment/>
    </xf>
    <xf numFmtId="0" fontId="0" fillId="2" borderId="13" xfId="0" applyFill="1" applyBorder="1" applyAlignment="1">
      <alignment/>
    </xf>
    <xf numFmtId="0" fontId="0" fillId="2" borderId="2" xfId="0" applyFill="1" applyBorder="1" applyAlignment="1">
      <alignment/>
    </xf>
    <xf numFmtId="0" fontId="10" fillId="4" borderId="1" xfId="0" applyFont="1" applyFill="1" applyBorder="1" applyAlignment="1">
      <alignment horizontal="center" vertical="center" wrapText="1"/>
    </xf>
    <xf numFmtId="0" fontId="0" fillId="0" borderId="1" xfId="0" applyBorder="1" applyAlignment="1">
      <alignment vertical="center" wrapText="1"/>
    </xf>
    <xf numFmtId="0" fontId="4" fillId="0" borderId="2" xfId="0" applyFont="1" applyBorder="1" applyAlignment="1">
      <alignment vertical="center" wrapText="1"/>
    </xf>
    <xf numFmtId="0" fontId="3" fillId="0" borderId="13" xfId="0" applyFont="1" applyBorder="1" applyAlignment="1">
      <alignment vertical="center" wrapText="1"/>
    </xf>
    <xf numFmtId="0" fontId="20" fillId="0" borderId="13" xfId="0" applyFont="1" applyFill="1" applyBorder="1" applyAlignment="1">
      <alignment horizontal="center" vertical="center" wrapText="1"/>
    </xf>
    <xf numFmtId="0" fontId="20" fillId="12" borderId="13" xfId="0" applyFont="1" applyFill="1" applyBorder="1" applyAlignment="1">
      <alignment horizontal="center" vertical="top" wrapText="1"/>
    </xf>
    <xf numFmtId="0" fontId="20" fillId="10" borderId="13" xfId="0" applyFont="1" applyFill="1" applyBorder="1" applyAlignment="1">
      <alignment horizontal="left" vertical="top" wrapText="1"/>
    </xf>
    <xf numFmtId="3" fontId="20" fillId="0" borderId="13" xfId="0" applyNumberFormat="1" applyFont="1" applyFill="1" applyBorder="1" applyAlignment="1">
      <alignment horizontal="center" vertical="center" wrapText="1"/>
    </xf>
    <xf numFmtId="0" fontId="8" fillId="6" borderId="6" xfId="0" applyFont="1" applyFill="1" applyBorder="1" applyAlignment="1">
      <alignment horizontal="center"/>
    </xf>
    <xf numFmtId="0" fontId="8" fillId="6" borderId="13" xfId="0" applyFont="1" applyFill="1" applyBorder="1" applyAlignment="1">
      <alignment horizontal="center"/>
    </xf>
    <xf numFmtId="0" fontId="8" fillId="6" borderId="2" xfId="0" applyFont="1" applyFill="1" applyBorder="1" applyAlignment="1">
      <alignment horizontal="center"/>
    </xf>
    <xf numFmtId="1" fontId="20" fillId="12" borderId="6" xfId="0" applyNumberFormat="1" applyFont="1" applyFill="1" applyBorder="1" applyAlignment="1">
      <alignment horizontal="center" vertical="top" wrapText="1"/>
    </xf>
    <xf numFmtId="1" fontId="20" fillId="12" borderId="13" xfId="0" applyNumberFormat="1" applyFont="1" applyFill="1" applyBorder="1" applyAlignment="1">
      <alignment horizontal="center" vertical="top" wrapText="1"/>
    </xf>
    <xf numFmtId="1" fontId="20" fillId="12" borderId="2" xfId="0" applyNumberFormat="1" applyFont="1" applyFill="1" applyBorder="1" applyAlignment="1">
      <alignment horizontal="center" vertical="top" wrapText="1"/>
    </xf>
    <xf numFmtId="0" fontId="20" fillId="10" borderId="2" xfId="0" applyFont="1" applyFill="1" applyBorder="1" applyAlignment="1">
      <alignment vertical="top" wrapText="1"/>
    </xf>
    <xf numFmtId="0" fontId="28" fillId="5" borderId="2" xfId="0" applyFont="1" applyFill="1" applyBorder="1" applyAlignment="1">
      <alignment horizontal="center"/>
    </xf>
    <xf numFmtId="0" fontId="20" fillId="0" borderId="13" xfId="0" applyFont="1" applyFill="1" applyBorder="1" applyAlignment="1">
      <alignment vertical="center" wrapText="1"/>
    </xf>
    <xf numFmtId="0" fontId="2" fillId="0" borderId="13" xfId="0" applyFont="1" applyBorder="1" applyAlignment="1">
      <alignment vertical="center" wrapText="1"/>
    </xf>
    <xf numFmtId="0" fontId="0" fillId="10" borderId="2" xfId="0" applyFont="1" applyFill="1" applyBorder="1" applyAlignment="1">
      <alignment horizontal="left" vertical="top" wrapText="1"/>
    </xf>
    <xf numFmtId="0" fontId="20" fillId="0" borderId="2" xfId="0" applyFont="1" applyFill="1" applyBorder="1" applyAlignment="1">
      <alignment vertical="center" wrapText="1"/>
    </xf>
    <xf numFmtId="0" fontId="20" fillId="0" borderId="6" xfId="0" applyFont="1" applyBorder="1" applyAlignment="1">
      <alignment horizontal="left" vertical="top" wrapText="1"/>
    </xf>
    <xf numFmtId="0" fontId="0" fillId="0" borderId="2" xfId="0" applyFont="1" applyBorder="1" applyAlignment="1">
      <alignment horizontal="left" vertical="top" wrapText="1"/>
    </xf>
    <xf numFmtId="0" fontId="20" fillId="2" borderId="6"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0" borderId="6" xfId="0" applyFont="1" applyBorder="1" applyAlignment="1">
      <alignment vertical="top" wrapText="1"/>
    </xf>
    <xf numFmtId="0" fontId="20"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vertical="top" wrapText="1"/>
    </xf>
    <xf numFmtId="0" fontId="20" fillId="0" borderId="6" xfId="0" applyNumberFormat="1" applyFont="1" applyFill="1" applyBorder="1" applyAlignment="1">
      <alignment horizontal="center" vertical="top" wrapText="1"/>
    </xf>
    <xf numFmtId="0" fontId="0" fillId="0" borderId="2" xfId="0" applyBorder="1" applyAlignment="1">
      <alignment horizontal="center" vertical="top" wrapText="1"/>
    </xf>
    <xf numFmtId="0" fontId="0" fillId="0" borderId="13" xfId="0" applyBorder="1" applyAlignment="1">
      <alignment/>
    </xf>
    <xf numFmtId="0" fontId="0" fillId="0" borderId="2" xfId="0" applyBorder="1" applyAlignment="1">
      <alignment/>
    </xf>
    <xf numFmtId="0" fontId="20" fillId="0" borderId="2" xfId="0" applyFont="1" applyBorder="1" applyAlignment="1">
      <alignment horizontal="left" vertical="top" wrapText="1"/>
    </xf>
    <xf numFmtId="0" fontId="20" fillId="0" borderId="13" xfId="0" applyFont="1" applyBorder="1" applyAlignment="1">
      <alignment vertical="top" wrapText="1"/>
    </xf>
    <xf numFmtId="0" fontId="20" fillId="0" borderId="13" xfId="0" applyFont="1" applyBorder="1" applyAlignment="1">
      <alignment horizontal="left" vertical="top" wrapText="1"/>
    </xf>
    <xf numFmtId="0" fontId="20" fillId="0" borderId="6" xfId="0" applyFont="1" applyFill="1" applyBorder="1" applyAlignment="1">
      <alignment vertical="top" wrapText="1"/>
    </xf>
    <xf numFmtId="0" fontId="0" fillId="0" borderId="2" xfId="0" applyFont="1" applyFill="1" applyBorder="1" applyAlignment="1">
      <alignment vertical="top" wrapText="1"/>
    </xf>
    <xf numFmtId="0" fontId="20" fillId="13" borderId="6" xfId="0" applyFont="1" applyFill="1" applyBorder="1" applyAlignment="1">
      <alignment horizontal="left" vertical="top" wrapText="1"/>
    </xf>
    <xf numFmtId="0" fontId="20" fillId="13" borderId="2" xfId="0" applyFont="1" applyFill="1" applyBorder="1" applyAlignment="1">
      <alignment horizontal="left" vertical="top" wrapText="1"/>
    </xf>
    <xf numFmtId="0" fontId="20" fillId="0" borderId="6" xfId="0" applyNumberFormat="1" applyFont="1" applyBorder="1" applyAlignment="1">
      <alignment horizontal="left" vertical="top" wrapText="1"/>
    </xf>
    <xf numFmtId="0" fontId="20" fillId="0" borderId="2" xfId="0" applyNumberFormat="1" applyFont="1" applyBorder="1" applyAlignment="1">
      <alignment horizontal="left" vertical="top" wrapText="1"/>
    </xf>
    <xf numFmtId="0" fontId="20" fillId="14" borderId="6" xfId="0" applyFont="1" applyFill="1" applyBorder="1" applyAlignment="1">
      <alignment horizontal="left" vertical="top" wrapText="1"/>
    </xf>
    <xf numFmtId="0" fontId="20" fillId="14" borderId="13" xfId="0" applyFont="1" applyFill="1" applyBorder="1" applyAlignment="1">
      <alignment horizontal="left" vertical="top" wrapText="1"/>
    </xf>
    <xf numFmtId="0" fontId="20" fillId="14" borderId="2" xfId="0" applyFont="1" applyFill="1" applyBorder="1" applyAlignment="1">
      <alignment horizontal="left" vertical="top" wrapText="1"/>
    </xf>
    <xf numFmtId="0" fontId="20" fillId="15" borderId="6" xfId="0" applyFont="1" applyFill="1" applyBorder="1" applyAlignment="1">
      <alignment horizontal="left" vertical="top" wrapText="1"/>
    </xf>
    <xf numFmtId="0" fontId="20" fillId="15" borderId="2"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0" borderId="1" xfId="0" applyFont="1" applyBorder="1" applyAlignment="1">
      <alignment horizontal="left" vertical="top" wrapText="1"/>
    </xf>
    <xf numFmtId="0" fontId="0" fillId="0" borderId="1" xfId="0" applyFont="1" applyBorder="1" applyAlignment="1">
      <alignment vertical="top" wrapText="1"/>
    </xf>
    <xf numFmtId="0" fontId="20" fillId="10" borderId="9" xfId="0" applyFont="1" applyFill="1" applyBorder="1" applyAlignment="1">
      <alignment vertical="top" wrapText="1"/>
    </xf>
    <xf numFmtId="0" fontId="20" fillId="10" borderId="14" xfId="0" applyFont="1" applyFill="1" applyBorder="1" applyAlignment="1">
      <alignment vertical="top" wrapText="1"/>
    </xf>
    <xf numFmtId="0" fontId="20" fillId="10" borderId="8" xfId="0" applyFont="1" applyFill="1" applyBorder="1" applyAlignment="1">
      <alignment vertical="top" wrapText="1"/>
    </xf>
    <xf numFmtId="0" fontId="20" fillId="0" borderId="6"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2" xfId="0" applyFont="1" applyFill="1" applyBorder="1" applyAlignment="1">
      <alignment horizontal="center" vertical="top" wrapText="1"/>
    </xf>
    <xf numFmtId="1" fontId="20" fillId="0" borderId="6" xfId="0" applyNumberFormat="1" applyFont="1" applyFill="1" applyBorder="1" applyAlignment="1">
      <alignment horizontal="center" vertical="top" wrapText="1"/>
    </xf>
    <xf numFmtId="1" fontId="20" fillId="0" borderId="13" xfId="0" applyNumberFormat="1" applyFont="1" applyFill="1" applyBorder="1" applyAlignment="1">
      <alignment horizontal="center" vertical="top" wrapText="1"/>
    </xf>
    <xf numFmtId="1" fontId="20" fillId="0" borderId="2" xfId="0" applyNumberFormat="1" applyFont="1" applyFill="1" applyBorder="1" applyAlignment="1">
      <alignment horizontal="center" vertical="top" wrapText="1"/>
    </xf>
    <xf numFmtId="0" fontId="20" fillId="0" borderId="6" xfId="0" applyFont="1" applyBorder="1" applyAlignment="1">
      <alignment vertical="center" wrapText="1"/>
    </xf>
    <xf numFmtId="0" fontId="0" fillId="0" borderId="2" xfId="0" applyFill="1" applyBorder="1" applyAlignment="1">
      <alignment horizontal="center" vertical="top" wrapText="1"/>
    </xf>
    <xf numFmtId="0" fontId="0" fillId="10" borderId="8" xfId="0" applyFill="1" applyBorder="1" applyAlignment="1">
      <alignment vertical="top" wrapText="1"/>
    </xf>
    <xf numFmtId="0" fontId="20" fillId="0" borderId="1" xfId="0" applyFont="1" applyBorder="1" applyAlignment="1">
      <alignment vertical="center" wrapText="1"/>
    </xf>
    <xf numFmtId="0" fontId="0" fillId="10" borderId="2" xfId="0" applyFill="1" applyBorder="1" applyAlignment="1">
      <alignment horizontal="left" vertical="top" wrapText="1"/>
    </xf>
    <xf numFmtId="0" fontId="20" fillId="0" borderId="6" xfId="0" applyFont="1" applyBorder="1" applyAlignment="1">
      <alignment horizontal="justify" vertical="top"/>
    </xf>
    <xf numFmtId="0" fontId="31" fillId="0" borderId="2" xfId="0" applyFont="1" applyBorder="1" applyAlignment="1">
      <alignment horizontal="justify" vertical="top"/>
    </xf>
    <xf numFmtId="0" fontId="20" fillId="0" borderId="2" xfId="0" applyNumberFormat="1" applyFont="1" applyFill="1" applyBorder="1" applyAlignment="1">
      <alignment horizontal="center" vertical="top" wrapText="1"/>
    </xf>
    <xf numFmtId="0" fontId="20" fillId="10" borderId="6" xfId="0" applyFont="1" applyFill="1" applyBorder="1" applyAlignment="1">
      <alignment vertical="top" wrapText="1"/>
    </xf>
    <xf numFmtId="0" fontId="0" fillId="0" borderId="2" xfId="0" applyBorder="1" applyAlignment="1">
      <alignment vertical="top"/>
    </xf>
    <xf numFmtId="0" fontId="20" fillId="0" borderId="6" xfId="0" applyFont="1" applyBorder="1" applyAlignment="1">
      <alignment horizontal="center" vertical="top" wrapText="1"/>
    </xf>
    <xf numFmtId="0" fontId="20" fillId="0" borderId="2"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Attuazione piano obiettivi</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2"/>
            <c:spPr>
              <a:solidFill>
                <a:srgbClr val="1FB714"/>
              </a:solidFill>
            </c:spPr>
          </c:dPt>
          <c:dPt>
            <c:idx val="4"/>
            <c:spPr>
              <a:solidFill>
                <a:srgbClr val="CCFFCC"/>
              </a:solidFill>
            </c:spPr>
          </c:dPt>
          <c:dPt>
            <c:idx val="6"/>
            <c:spPr>
              <a:solidFill>
                <a:srgbClr val="FF6600"/>
              </a:solidFill>
            </c:spPr>
          </c:dPt>
          <c:dPt>
            <c:idx val="8"/>
            <c:spPr>
              <a:solidFill>
                <a:srgbClr val="DD0806"/>
              </a:solidFill>
            </c:spPr>
          </c:dPt>
          <c:dLbls>
            <c:dLbl>
              <c:idx val="0"/>
              <c:tx>
                <c:rich>
                  <a:bodyPr vert="horz" rot="0" anchor="ctr"/>
                  <a:lstStyle/>
                  <a:p>
                    <a:pPr algn="ctr">
                      <a:defRPr/>
                    </a:pPr>
                    <a:r>
                      <a:rPr lang="en-US" cap="none" sz="1100" b="0" i="0" u="none" baseline="0">
                        <a:latin typeface="Arial"/>
                        <a:ea typeface="Arial"/>
                        <a:cs typeface="Arial"/>
                      </a:rPr>
                      <a:t>32,7
%</a:t>
                    </a:r>
                  </a:p>
                </c:rich>
              </c:tx>
              <c:numFmt formatCode="General" sourceLinked="1"/>
              <c:spPr>
                <a:noFill/>
                <a:ln>
                  <a:noFill/>
                </a:ln>
              </c:spPr>
              <c:showLegendKey val="1"/>
              <c:showVal val="0"/>
              <c:showBubbleSize val="0"/>
              <c:showCatName val="0"/>
              <c:showSerName val="0"/>
              <c:showPercent val="1"/>
            </c:dLbl>
            <c:dLbl>
              <c:idx val="1"/>
              <c:delete val="1"/>
            </c:dLbl>
            <c:dLbl>
              <c:idx val="2"/>
              <c:layout>
                <c:manualLayout>
                  <c:x val="0"/>
                  <c:y val="0"/>
                </c:manualLayout>
              </c:layout>
              <c:tx>
                <c:rich>
                  <a:bodyPr vert="horz" rot="0" anchor="ctr"/>
                  <a:lstStyle/>
                  <a:p>
                    <a:pPr algn="ctr">
                      <a:defRPr/>
                    </a:pPr>
                    <a:r>
                      <a:rPr lang="en-US" cap="none" sz="1100" b="0" i="0" u="none" baseline="0">
                        <a:latin typeface="Arial"/>
                        <a:ea typeface="Arial"/>
                        <a:cs typeface="Arial"/>
                      </a:rPr>
                      <a:t>33,6
%</a:t>
                    </a:r>
                  </a:p>
                </c:rich>
              </c:tx>
              <c:numFmt formatCode="General" sourceLinked="1"/>
              <c:spPr>
                <a:noFill/>
                <a:ln>
                  <a:noFill/>
                </a:ln>
              </c:spPr>
              <c:showLegendKey val="1"/>
              <c:showVal val="0"/>
              <c:showBubbleSize val="0"/>
              <c:showCatName val="0"/>
              <c:showSerName val="0"/>
              <c:showPercent val="1"/>
            </c:dLbl>
            <c:dLbl>
              <c:idx val="3"/>
              <c:delete val="1"/>
            </c:dLbl>
            <c:dLbl>
              <c:idx val="4"/>
              <c:tx>
                <c:rich>
                  <a:bodyPr vert="horz" rot="0" anchor="ctr"/>
                  <a:lstStyle/>
                  <a:p>
                    <a:pPr algn="ctr">
                      <a:defRPr/>
                    </a:pPr>
                    <a:r>
                      <a:rPr lang="en-US" cap="none" sz="1100" b="0" i="0" u="none" baseline="0">
                        <a:latin typeface="Arial"/>
                        <a:ea typeface="Arial"/>
                        <a:cs typeface="Arial"/>
                      </a:rPr>
                      <a:t>19,6
%</a:t>
                    </a:r>
                  </a:p>
                </c:rich>
              </c:tx>
              <c:numFmt formatCode="General" sourceLinked="1"/>
              <c:spPr>
                <a:noFill/>
                <a:ln>
                  <a:noFill/>
                </a:ln>
              </c:spPr>
              <c:showLegendKey val="1"/>
              <c:showVal val="0"/>
              <c:showBubbleSize val="0"/>
              <c:showCatName val="0"/>
              <c:showSerName val="0"/>
              <c:showPercent val="1"/>
            </c:dLbl>
            <c:dLbl>
              <c:idx val="5"/>
              <c:delete val="1"/>
            </c:dLbl>
            <c:dLbl>
              <c:idx val="6"/>
              <c:tx>
                <c:rich>
                  <a:bodyPr vert="horz" rot="0" anchor="ctr"/>
                  <a:lstStyle/>
                  <a:p>
                    <a:pPr algn="ctr">
                      <a:defRPr/>
                    </a:pPr>
                    <a:r>
                      <a:rPr lang="en-US" cap="none" sz="1100" b="0" i="0" u="none" baseline="0">
                        <a:latin typeface="Arial"/>
                        <a:ea typeface="Arial"/>
                        <a:cs typeface="Arial"/>
                      </a:rPr>
                      <a:t>7,5%</a:t>
                    </a:r>
                  </a:p>
                </c:rich>
              </c:tx>
              <c:numFmt formatCode="General" sourceLinked="1"/>
              <c:spPr>
                <a:noFill/>
                <a:ln>
                  <a:noFill/>
                </a:ln>
              </c:spPr>
              <c:showLegendKey val="1"/>
              <c:showVal val="0"/>
              <c:showBubbleSize val="0"/>
              <c:showCatName val="0"/>
              <c:showSerName val="0"/>
              <c:showPercent val="1"/>
            </c:dLbl>
            <c:dLbl>
              <c:idx val="7"/>
              <c:delete val="1"/>
            </c:dLbl>
            <c:dLbl>
              <c:idx val="8"/>
              <c:tx>
                <c:rich>
                  <a:bodyPr vert="horz" rot="0" anchor="ctr"/>
                  <a:lstStyle/>
                  <a:p>
                    <a:pPr algn="ctr">
                      <a:defRPr/>
                    </a:pPr>
                    <a:r>
                      <a:rPr lang="en-US" cap="none" sz="1100" b="0" i="0" u="none" baseline="0">
                        <a:latin typeface="Arial"/>
                        <a:ea typeface="Arial"/>
                        <a:cs typeface="Arial"/>
                      </a:rPr>
                      <a:t>6,5
%</a:t>
                    </a:r>
                  </a:p>
                </c:rich>
              </c:tx>
              <c:numFmt formatCode="General" sourceLinked="1"/>
              <c:spPr>
                <a:noFill/>
                <a:ln>
                  <a:noFill/>
                </a:ln>
              </c:spPr>
              <c:showLegendKey val="1"/>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showLegendKey val="1"/>
            <c:showVal val="0"/>
            <c:showBubbleSize val="0"/>
            <c:showCatName val="0"/>
            <c:showSerName val="0"/>
            <c:showLeaderLines val="1"/>
            <c:showPercent val="1"/>
          </c:dLbls>
          <c:val>
            <c:numRef>
              <c:f>'descriz e verifica'!$I$128:$I$136</c:f>
              <c:numCache>
                <c:ptCount val="9"/>
                <c:pt idx="0">
                  <c:v>0</c:v>
                </c:pt>
                <c:pt idx="1">
                  <c:v>0</c:v>
                </c:pt>
                <c:pt idx="2">
                  <c:v>0</c:v>
                </c:pt>
                <c:pt idx="3">
                  <c:v>0</c:v>
                </c:pt>
                <c:pt idx="4">
                  <c:v>0</c:v>
                </c:pt>
                <c:pt idx="5">
                  <c:v>0</c:v>
                </c:pt>
                <c:pt idx="6">
                  <c:v>0</c:v>
                </c:pt>
                <c:pt idx="7">
                  <c:v>0</c:v>
                </c:pt>
                <c:pt idx="8">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609600</xdr:colOff>
      <xdr:row>1</xdr:row>
      <xdr:rowOff>352425</xdr:rowOff>
    </xdr:to>
    <xdr:pic>
      <xdr:nvPicPr>
        <xdr:cNvPr id="1" name="Picture 1"/>
        <xdr:cNvPicPr preferRelativeResize="1">
          <a:picLocks noChangeAspect="1"/>
        </xdr:cNvPicPr>
      </xdr:nvPicPr>
      <xdr:blipFill>
        <a:blip r:embed="rId1"/>
        <a:stretch>
          <a:fillRect/>
        </a:stretch>
      </xdr:blipFill>
      <xdr:spPr>
        <a:xfrm>
          <a:off x="114300" y="14287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142875</xdr:rowOff>
    </xdr:from>
    <xdr:to>
      <xdr:col>0</xdr:col>
      <xdr:colOff>609600</xdr:colOff>
      <xdr:row>1</xdr:row>
      <xdr:rowOff>228600</xdr:rowOff>
    </xdr:to>
    <xdr:pic>
      <xdr:nvPicPr>
        <xdr:cNvPr id="1" name="Picture 1"/>
        <xdr:cNvPicPr preferRelativeResize="1">
          <a:picLocks noChangeAspect="1"/>
        </xdr:cNvPicPr>
      </xdr:nvPicPr>
      <xdr:blipFill>
        <a:blip r:embed="rId1"/>
        <a:stretch>
          <a:fillRect/>
        </a:stretch>
      </xdr:blipFill>
      <xdr:spPr>
        <a:xfrm>
          <a:off x="114300" y="142875"/>
          <a:ext cx="495300" cy="466725"/>
        </a:xfrm>
        <a:prstGeom prst="rect">
          <a:avLst/>
        </a:prstGeom>
        <a:noFill/>
        <a:ln w="9525" cmpd="sng">
          <a:noFill/>
        </a:ln>
      </xdr:spPr>
    </xdr:pic>
    <xdr:clientData/>
  </xdr:twoCellAnchor>
  <xdr:twoCellAnchor>
    <xdr:from>
      <xdr:col>6</xdr:col>
      <xdr:colOff>0</xdr:colOff>
      <xdr:row>140</xdr:row>
      <xdr:rowOff>0</xdr:rowOff>
    </xdr:from>
    <xdr:to>
      <xdr:col>10</xdr:col>
      <xdr:colOff>9525</xdr:colOff>
      <xdr:row>165</xdr:row>
      <xdr:rowOff>0</xdr:rowOff>
    </xdr:to>
    <xdr:graphicFrame>
      <xdr:nvGraphicFramePr>
        <xdr:cNvPr id="2" name="Chart 2"/>
        <xdr:cNvGraphicFramePr/>
      </xdr:nvGraphicFramePr>
      <xdr:xfrm>
        <a:off x="10601325" y="185166000"/>
        <a:ext cx="5857875" cy="4048125"/>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127</xdr:row>
      <xdr:rowOff>28575</xdr:rowOff>
    </xdr:from>
    <xdr:to>
      <xdr:col>10</xdr:col>
      <xdr:colOff>304800</xdr:colOff>
      <xdr:row>132</xdr:row>
      <xdr:rowOff>0</xdr:rowOff>
    </xdr:to>
    <xdr:sp>
      <xdr:nvSpPr>
        <xdr:cNvPr id="3" name="AutoShape 3"/>
        <xdr:cNvSpPr>
          <a:spLocks/>
        </xdr:cNvSpPr>
      </xdr:nvSpPr>
      <xdr:spPr>
        <a:xfrm>
          <a:off x="16611600" y="182860950"/>
          <a:ext cx="142875" cy="88582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133</xdr:row>
      <xdr:rowOff>9525</xdr:rowOff>
    </xdr:from>
    <xdr:to>
      <xdr:col>10</xdr:col>
      <xdr:colOff>276225</xdr:colOff>
      <xdr:row>136</xdr:row>
      <xdr:rowOff>9525</xdr:rowOff>
    </xdr:to>
    <xdr:sp>
      <xdr:nvSpPr>
        <xdr:cNvPr id="4" name="AutoShape 4"/>
        <xdr:cNvSpPr>
          <a:spLocks/>
        </xdr:cNvSpPr>
      </xdr:nvSpPr>
      <xdr:spPr>
        <a:xfrm>
          <a:off x="16649700" y="183937275"/>
          <a:ext cx="76200" cy="55245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561"/>
  <sheetViews>
    <sheetView zoomScale="75" zoomScaleNormal="75" workbookViewId="0" topLeftCell="A1">
      <pane xSplit="15" ySplit="3" topLeftCell="P97" activePane="bottomRight" state="frozen"/>
      <selection pane="topLeft" activeCell="A1" sqref="A1"/>
      <selection pane="topRight" activeCell="P1" sqref="P1"/>
      <selection pane="bottomLeft" activeCell="A4" sqref="A4"/>
      <selection pane="bottomRight" activeCell="E116" sqref="E116:E117"/>
    </sheetView>
  </sheetViews>
  <sheetFormatPr defaultColWidth="9.140625" defaultRowHeight="12.75"/>
  <cols>
    <col min="1" max="1" width="26.28125" style="13" customWidth="1"/>
    <col min="2" max="2" width="7.140625" style="13" customWidth="1"/>
    <col min="3" max="3" width="21.421875" style="17" customWidth="1"/>
    <col min="4" max="4" width="5.00390625" style="13" customWidth="1"/>
    <col min="5" max="5" width="48.421875" style="2" customWidth="1"/>
    <col min="6" max="6" width="10.7109375" style="2" customWidth="1"/>
    <col min="7" max="7" width="15.7109375" style="2" customWidth="1"/>
    <col min="8" max="8" width="7.421875" style="10" customWidth="1"/>
    <col min="9" max="14" width="4.140625" style="10" customWidth="1"/>
    <col min="15" max="15" width="4.140625" style="0" customWidth="1"/>
    <col min="16" max="16" width="10.7109375" style="0" customWidth="1"/>
    <col min="17" max="18" width="5.421875" style="0" customWidth="1"/>
    <col min="19" max="19" width="5.28125" style="0" customWidth="1"/>
    <col min="20" max="20" width="6.28125" style="0" customWidth="1"/>
    <col min="21" max="21" width="5.8515625" style="0" customWidth="1"/>
    <col min="22" max="16384" width="8.8515625" style="0" customWidth="1"/>
  </cols>
  <sheetData>
    <row r="1" spans="1:16" ht="20.25" customHeight="1">
      <c r="A1" s="322" t="s">
        <v>427</v>
      </c>
      <c r="B1" s="323"/>
      <c r="C1" s="323"/>
      <c r="D1" s="323"/>
      <c r="E1" s="157"/>
      <c r="F1" s="31"/>
      <c r="G1" s="31"/>
      <c r="H1" s="158"/>
      <c r="I1" s="305" t="s">
        <v>450</v>
      </c>
      <c r="J1" s="305"/>
      <c r="K1" s="305"/>
      <c r="L1" s="305"/>
      <c r="M1" s="305"/>
      <c r="N1" s="305"/>
      <c r="O1" s="305"/>
      <c r="P1" s="310" t="s">
        <v>377</v>
      </c>
    </row>
    <row r="2" spans="1:16" ht="45" customHeight="1">
      <c r="A2" s="323"/>
      <c r="B2" s="323"/>
      <c r="C2" s="323"/>
      <c r="D2" s="323"/>
      <c r="E2" s="159"/>
      <c r="F2" s="33"/>
      <c r="G2" s="46"/>
      <c r="H2" s="160"/>
      <c r="I2" s="305"/>
      <c r="J2" s="305"/>
      <c r="K2" s="305"/>
      <c r="L2" s="305"/>
      <c r="M2" s="305"/>
      <c r="N2" s="305"/>
      <c r="O2" s="305"/>
      <c r="P2" s="311"/>
    </row>
    <row r="3" spans="1:16" s="11" customFormat="1" ht="146.25" customHeight="1">
      <c r="A3" s="47" t="s">
        <v>453</v>
      </c>
      <c r="B3" s="38" t="s">
        <v>354</v>
      </c>
      <c r="C3" s="48" t="s">
        <v>408</v>
      </c>
      <c r="D3" s="49" t="s">
        <v>13</v>
      </c>
      <c r="E3" s="32" t="s">
        <v>14</v>
      </c>
      <c r="F3" s="34" t="s">
        <v>16</v>
      </c>
      <c r="G3" s="186" t="s">
        <v>15</v>
      </c>
      <c r="H3" s="55" t="s">
        <v>378</v>
      </c>
      <c r="I3" s="56" t="s">
        <v>379</v>
      </c>
      <c r="J3" s="57" t="s">
        <v>380</v>
      </c>
      <c r="K3" s="57" t="s">
        <v>381</v>
      </c>
      <c r="L3" s="57" t="s">
        <v>382</v>
      </c>
      <c r="M3" s="57" t="s">
        <v>383</v>
      </c>
      <c r="N3" s="57" t="s">
        <v>384</v>
      </c>
      <c r="O3" s="57" t="s">
        <v>385</v>
      </c>
      <c r="P3" s="312"/>
    </row>
    <row r="4" spans="1:16" ht="30" customHeight="1">
      <c r="A4" s="252" t="s">
        <v>405</v>
      </c>
      <c r="B4" s="271" t="s">
        <v>303</v>
      </c>
      <c r="C4" s="265" t="s">
        <v>325</v>
      </c>
      <c r="D4" s="123">
        <v>1</v>
      </c>
      <c r="E4" s="122" t="s">
        <v>122</v>
      </c>
      <c r="F4" s="61">
        <v>4140</v>
      </c>
      <c r="G4" s="62">
        <v>1500</v>
      </c>
      <c r="H4" s="14"/>
      <c r="I4" s="45"/>
      <c r="J4" s="14"/>
      <c r="K4" s="14"/>
      <c r="L4" s="14"/>
      <c r="M4" s="14"/>
      <c r="N4" s="14"/>
      <c r="O4" s="14"/>
      <c r="P4" s="50"/>
    </row>
    <row r="5" spans="1:16" ht="30" customHeight="1">
      <c r="A5" s="253"/>
      <c r="B5" s="263"/>
      <c r="C5" s="266"/>
      <c r="D5" s="123">
        <v>2</v>
      </c>
      <c r="E5" s="122" t="s">
        <v>121</v>
      </c>
      <c r="F5" s="61">
        <v>12010</v>
      </c>
      <c r="G5" s="62">
        <v>5000</v>
      </c>
      <c r="H5" s="14"/>
      <c r="I5" s="87"/>
      <c r="J5" s="144"/>
      <c r="K5" s="14"/>
      <c r="L5" s="14"/>
      <c r="M5" s="14"/>
      <c r="N5" s="14"/>
      <c r="O5" s="14"/>
      <c r="P5" s="202" t="s">
        <v>802</v>
      </c>
    </row>
    <row r="6" spans="1:16" ht="30" customHeight="1">
      <c r="A6" s="253"/>
      <c r="B6" s="263"/>
      <c r="C6" s="266"/>
      <c r="D6" s="123">
        <v>3</v>
      </c>
      <c r="E6" s="122" t="s">
        <v>123</v>
      </c>
      <c r="F6" s="61">
        <v>4140</v>
      </c>
      <c r="G6" s="62">
        <v>1500</v>
      </c>
      <c r="H6" s="14"/>
      <c r="I6" s="45"/>
      <c r="J6" s="152"/>
      <c r="K6" s="152"/>
      <c r="L6" s="152"/>
      <c r="M6" s="152"/>
      <c r="N6" s="152"/>
      <c r="O6" s="199"/>
      <c r="P6" s="50"/>
    </row>
    <row r="7" spans="1:16" ht="30" customHeight="1">
      <c r="A7" s="253"/>
      <c r="B7" s="263"/>
      <c r="C7" s="266"/>
      <c r="D7" s="123">
        <v>4</v>
      </c>
      <c r="E7" s="122" t="s">
        <v>140</v>
      </c>
      <c r="F7" s="61">
        <v>4140</v>
      </c>
      <c r="G7" s="62">
        <v>20000</v>
      </c>
      <c r="H7" s="14"/>
      <c r="I7" s="45"/>
      <c r="J7" s="152"/>
      <c r="K7" s="152"/>
      <c r="L7" s="152"/>
      <c r="M7" s="152"/>
      <c r="N7" s="152"/>
      <c r="O7" s="152"/>
      <c r="P7" s="77"/>
    </row>
    <row r="8" spans="1:16" ht="30" customHeight="1">
      <c r="A8" s="253"/>
      <c r="B8" s="264"/>
      <c r="C8" s="251"/>
      <c r="D8" s="123">
        <v>5</v>
      </c>
      <c r="E8" s="122" t="s">
        <v>99</v>
      </c>
      <c r="F8" s="61"/>
      <c r="G8" s="62"/>
      <c r="H8" s="14"/>
      <c r="I8" s="45"/>
      <c r="J8" s="152"/>
      <c r="K8" s="152"/>
      <c r="L8" s="152"/>
      <c r="M8" s="152"/>
      <c r="N8" s="152"/>
      <c r="O8" s="152"/>
      <c r="P8" s="54"/>
    </row>
    <row r="9" spans="1:16" ht="199.5" customHeight="1">
      <c r="A9" s="253"/>
      <c r="B9" s="271" t="s">
        <v>304</v>
      </c>
      <c r="C9" s="265" t="s">
        <v>645</v>
      </c>
      <c r="D9" s="123">
        <v>1</v>
      </c>
      <c r="E9" s="81" t="s">
        <v>693</v>
      </c>
      <c r="F9" s="61" t="s">
        <v>578</v>
      </c>
      <c r="G9" s="62" t="s">
        <v>694</v>
      </c>
      <c r="H9" s="14"/>
      <c r="I9" s="51"/>
      <c r="J9" s="145"/>
      <c r="K9" s="52"/>
      <c r="L9" s="52"/>
      <c r="M9" s="52"/>
      <c r="N9" s="52"/>
      <c r="O9" s="52"/>
      <c r="P9" s="200"/>
    </row>
    <row r="10" spans="1:16" ht="28.5">
      <c r="A10" s="253"/>
      <c r="B10" s="263"/>
      <c r="C10" s="266"/>
      <c r="D10" s="123">
        <v>2</v>
      </c>
      <c r="E10" s="122" t="s">
        <v>389</v>
      </c>
      <c r="F10" s="61">
        <v>5120</v>
      </c>
      <c r="G10" s="62">
        <v>3000</v>
      </c>
      <c r="H10" s="14"/>
      <c r="I10" s="152"/>
      <c r="J10" s="145"/>
      <c r="K10" s="152"/>
      <c r="L10" s="152"/>
      <c r="M10" s="152"/>
      <c r="N10" s="169"/>
      <c r="O10" s="168"/>
      <c r="P10" s="50"/>
    </row>
    <row r="11" spans="1:16" ht="15.75">
      <c r="A11" s="253"/>
      <c r="B11" s="264"/>
      <c r="C11" s="251"/>
      <c r="D11" s="123">
        <v>3</v>
      </c>
      <c r="E11" s="122" t="s">
        <v>346</v>
      </c>
      <c r="F11" s="61">
        <v>4010</v>
      </c>
      <c r="G11" s="62">
        <v>120000</v>
      </c>
      <c r="H11" s="14"/>
      <c r="I11" s="145"/>
      <c r="J11" s="152"/>
      <c r="K11" s="14"/>
      <c r="L11" s="14"/>
      <c r="M11" s="14"/>
      <c r="N11" s="14"/>
      <c r="O11" s="25"/>
      <c r="P11" s="50"/>
    </row>
    <row r="12" spans="1:16" ht="15.75">
      <c r="A12" s="253"/>
      <c r="B12" s="118" t="s">
        <v>305</v>
      </c>
      <c r="C12" s="58" t="s">
        <v>326</v>
      </c>
      <c r="D12" s="123">
        <v>1</v>
      </c>
      <c r="E12" s="122" t="s">
        <v>326</v>
      </c>
      <c r="F12" s="61"/>
      <c r="G12" s="62"/>
      <c r="H12" s="14"/>
      <c r="I12" s="152"/>
      <c r="J12" s="145"/>
      <c r="K12" s="152"/>
      <c r="L12" s="152"/>
      <c r="M12" s="152"/>
      <c r="N12" s="152"/>
      <c r="O12" s="168"/>
      <c r="P12" s="54"/>
    </row>
    <row r="13" spans="1:16" ht="57">
      <c r="A13" s="253"/>
      <c r="B13" s="118" t="s">
        <v>306</v>
      </c>
      <c r="C13" s="58" t="s">
        <v>327</v>
      </c>
      <c r="D13" s="123">
        <v>1</v>
      </c>
      <c r="E13" s="122" t="s">
        <v>233</v>
      </c>
      <c r="F13" s="61"/>
      <c r="G13" s="62"/>
      <c r="H13" s="14"/>
      <c r="I13" s="14"/>
      <c r="J13" s="145"/>
      <c r="K13" s="14"/>
      <c r="L13" s="152"/>
      <c r="M13" s="14"/>
      <c r="N13" s="152"/>
      <c r="O13" s="168"/>
      <c r="P13" s="54"/>
    </row>
    <row r="14" spans="1:16" ht="57.75">
      <c r="A14" s="253"/>
      <c r="B14" s="119" t="s">
        <v>386</v>
      </c>
      <c r="C14" s="78" t="s">
        <v>388</v>
      </c>
      <c r="D14" s="123">
        <v>1</v>
      </c>
      <c r="E14" s="106" t="s">
        <v>387</v>
      </c>
      <c r="H14" s="14"/>
      <c r="I14" s="145"/>
      <c r="J14" s="170"/>
      <c r="K14" s="152"/>
      <c r="L14" s="152"/>
      <c r="M14" s="152"/>
      <c r="N14" s="152"/>
      <c r="O14" s="168"/>
      <c r="P14" s="54"/>
    </row>
    <row r="15" spans="1:16" ht="28.5">
      <c r="A15" s="252" t="s">
        <v>452</v>
      </c>
      <c r="B15" s="271" t="s">
        <v>307</v>
      </c>
      <c r="C15" s="265" t="s">
        <v>328</v>
      </c>
      <c r="D15" s="123">
        <v>1</v>
      </c>
      <c r="E15" s="122" t="s">
        <v>402</v>
      </c>
      <c r="F15" s="88"/>
      <c r="G15" s="62"/>
      <c r="H15" s="14"/>
      <c r="I15" s="146"/>
      <c r="J15" s="145"/>
      <c r="K15" s="152"/>
      <c r="L15" s="152"/>
      <c r="M15" s="152"/>
      <c r="N15" s="152"/>
      <c r="O15" s="168"/>
      <c r="P15" s="54"/>
    </row>
    <row r="16" spans="1:16" ht="15.75">
      <c r="A16" s="253"/>
      <c r="B16" s="264"/>
      <c r="C16" s="251"/>
      <c r="D16" s="124">
        <v>2</v>
      </c>
      <c r="E16" s="122" t="s">
        <v>186</v>
      </c>
      <c r="F16" s="88">
        <v>5120</v>
      </c>
      <c r="G16" s="62">
        <v>1500</v>
      </c>
      <c r="H16" s="14"/>
      <c r="I16" s="14"/>
      <c r="J16" s="145"/>
      <c r="K16" s="14"/>
      <c r="L16" s="14"/>
      <c r="M16" s="14"/>
      <c r="N16" s="14"/>
      <c r="O16" s="25"/>
      <c r="P16" s="201"/>
    </row>
    <row r="17" spans="1:16" ht="185.25">
      <c r="A17" s="325"/>
      <c r="B17" s="117" t="s">
        <v>308</v>
      </c>
      <c r="C17" s="76" t="s">
        <v>642</v>
      </c>
      <c r="D17" s="124">
        <v>1</v>
      </c>
      <c r="E17" s="122" t="s">
        <v>816</v>
      </c>
      <c r="F17" s="61" t="s">
        <v>34</v>
      </c>
      <c r="G17" s="62" t="s">
        <v>803</v>
      </c>
      <c r="H17" s="14"/>
      <c r="I17" s="147"/>
      <c r="J17" s="145"/>
      <c r="K17" s="152"/>
      <c r="L17" s="152"/>
      <c r="M17" s="152"/>
      <c r="N17" s="152"/>
      <c r="O17" s="168"/>
      <c r="P17" s="50"/>
    </row>
    <row r="18" spans="1:16" ht="28.5">
      <c r="A18" s="325"/>
      <c r="B18" s="120" t="s">
        <v>309</v>
      </c>
      <c r="C18" s="63" t="s">
        <v>298</v>
      </c>
      <c r="D18" s="124">
        <v>1</v>
      </c>
      <c r="E18" s="122" t="s">
        <v>191</v>
      </c>
      <c r="F18" s="61">
        <v>4100</v>
      </c>
      <c r="G18" s="62">
        <v>6000</v>
      </c>
      <c r="H18" s="14"/>
      <c r="I18" s="152"/>
      <c r="J18" s="152"/>
      <c r="K18" s="14"/>
      <c r="L18" s="14"/>
      <c r="M18" s="145"/>
      <c r="N18" s="14"/>
      <c r="O18" s="25"/>
      <c r="P18" s="77"/>
    </row>
    <row r="19" spans="1:16" ht="15.75">
      <c r="A19" s="325"/>
      <c r="B19" s="271" t="s">
        <v>310</v>
      </c>
      <c r="C19" s="265" t="s">
        <v>329</v>
      </c>
      <c r="D19" s="124">
        <v>1</v>
      </c>
      <c r="E19" s="122" t="s">
        <v>237</v>
      </c>
      <c r="F19" s="61">
        <v>2100</v>
      </c>
      <c r="G19" s="62">
        <v>8500</v>
      </c>
      <c r="H19" s="152"/>
      <c r="I19" s="147"/>
      <c r="J19" s="145"/>
      <c r="K19" s="152"/>
      <c r="L19" s="152"/>
      <c r="M19" s="152"/>
      <c r="N19" s="152"/>
      <c r="O19" s="168"/>
      <c r="P19" s="77"/>
    </row>
    <row r="20" spans="1:16" ht="15.75">
      <c r="A20" s="325"/>
      <c r="B20" s="263"/>
      <c r="C20" s="266"/>
      <c r="D20" s="124">
        <v>2</v>
      </c>
      <c r="E20" s="122" t="s">
        <v>238</v>
      </c>
      <c r="F20" s="61">
        <v>2100</v>
      </c>
      <c r="G20" s="62">
        <v>1000</v>
      </c>
      <c r="H20" s="14"/>
      <c r="I20" s="14"/>
      <c r="J20" s="169"/>
      <c r="K20" s="14"/>
      <c r="L20" s="14"/>
      <c r="M20" s="145"/>
      <c r="N20" s="14"/>
      <c r="O20" s="25"/>
      <c r="P20" s="50"/>
    </row>
    <row r="21" spans="1:16" ht="15.75">
      <c r="A21" s="325"/>
      <c r="B21" s="263"/>
      <c r="C21" s="266"/>
      <c r="D21" s="124">
        <v>3</v>
      </c>
      <c r="E21" s="122" t="s">
        <v>239</v>
      </c>
      <c r="F21" s="61">
        <v>2100</v>
      </c>
      <c r="G21" s="62">
        <v>15000</v>
      </c>
      <c r="H21" s="14"/>
      <c r="I21" s="14"/>
      <c r="J21" s="152"/>
      <c r="K21" s="14"/>
      <c r="L21" s="14"/>
      <c r="M21" s="145"/>
      <c r="N21" s="14"/>
      <c r="O21" s="25"/>
      <c r="P21" s="50"/>
    </row>
    <row r="22" spans="1:16" ht="12.75" customHeight="1">
      <c r="A22" s="325"/>
      <c r="B22" s="271" t="s">
        <v>311</v>
      </c>
      <c r="C22" s="265" t="s">
        <v>644</v>
      </c>
      <c r="D22" s="282">
        <v>1</v>
      </c>
      <c r="E22" s="280" t="s">
        <v>397</v>
      </c>
      <c r="F22" s="267">
        <v>4210</v>
      </c>
      <c r="G22" s="269">
        <v>110000</v>
      </c>
      <c r="H22" s="272"/>
      <c r="I22" s="272"/>
      <c r="J22" s="330"/>
      <c r="K22" s="272"/>
      <c r="L22" s="272"/>
      <c r="M22" s="248"/>
      <c r="N22" s="272"/>
      <c r="O22" s="306"/>
      <c r="P22" s="316"/>
    </row>
    <row r="23" spans="1:16" ht="12.75">
      <c r="A23" s="325"/>
      <c r="B23" s="263"/>
      <c r="C23" s="266"/>
      <c r="D23" s="283"/>
      <c r="E23" s="340"/>
      <c r="F23" s="270"/>
      <c r="G23" s="270"/>
      <c r="H23" s="273"/>
      <c r="I23" s="273"/>
      <c r="J23" s="332"/>
      <c r="K23" s="273"/>
      <c r="L23" s="273"/>
      <c r="M23" s="279"/>
      <c r="N23" s="273"/>
      <c r="O23" s="308"/>
      <c r="P23" s="317"/>
    </row>
    <row r="24" spans="1:16" ht="28.5">
      <c r="A24" s="325"/>
      <c r="B24" s="263"/>
      <c r="C24" s="266"/>
      <c r="D24" s="124">
        <v>2</v>
      </c>
      <c r="E24" s="122" t="s">
        <v>190</v>
      </c>
      <c r="F24" s="61" t="s">
        <v>189</v>
      </c>
      <c r="G24" s="62" t="s">
        <v>695</v>
      </c>
      <c r="H24" s="14"/>
      <c r="I24" s="14"/>
      <c r="J24" s="169"/>
      <c r="K24" s="14"/>
      <c r="L24" s="14"/>
      <c r="M24" s="145"/>
      <c r="N24" s="14"/>
      <c r="O24" s="25"/>
      <c r="P24" s="77"/>
    </row>
    <row r="25" spans="1:16" ht="15.75">
      <c r="A25" s="325"/>
      <c r="B25" s="263"/>
      <c r="C25" s="266"/>
      <c r="D25" s="124">
        <v>3</v>
      </c>
      <c r="E25" s="122" t="s">
        <v>160</v>
      </c>
      <c r="F25" s="61">
        <v>12030</v>
      </c>
      <c r="G25" s="62">
        <v>50000</v>
      </c>
      <c r="H25" s="14"/>
      <c r="I25" s="14"/>
      <c r="J25" s="169"/>
      <c r="K25" s="14"/>
      <c r="L25" s="14"/>
      <c r="M25" s="145"/>
      <c r="N25" s="14"/>
      <c r="O25" s="25"/>
      <c r="P25" s="50"/>
    </row>
    <row r="26" spans="1:16" ht="28.5">
      <c r="A26" s="325"/>
      <c r="B26" s="263"/>
      <c r="C26" s="266"/>
      <c r="D26" s="137">
        <v>4</v>
      </c>
      <c r="E26" s="122" t="s">
        <v>585</v>
      </c>
      <c r="F26" s="61">
        <v>12070</v>
      </c>
      <c r="G26" s="62">
        <v>3000</v>
      </c>
      <c r="H26" s="39"/>
      <c r="I26" s="39"/>
      <c r="J26" s="171"/>
      <c r="K26" s="39"/>
      <c r="L26" s="39"/>
      <c r="M26" s="161"/>
      <c r="N26" s="39"/>
      <c r="O26" s="41"/>
      <c r="P26" s="50"/>
    </row>
    <row r="27" spans="1:16" ht="15.75">
      <c r="A27" s="251"/>
      <c r="B27" s="264"/>
      <c r="C27" s="251"/>
      <c r="D27" s="137">
        <v>5</v>
      </c>
      <c r="E27" s="122" t="s">
        <v>583</v>
      </c>
      <c r="F27" s="61">
        <v>12030</v>
      </c>
      <c r="G27" s="62">
        <v>6000</v>
      </c>
      <c r="H27" s="43"/>
      <c r="I27" s="43"/>
      <c r="J27" s="172"/>
      <c r="K27" s="43"/>
      <c r="L27" s="43"/>
      <c r="M27" s="162"/>
      <c r="N27" s="39"/>
      <c r="O27" s="41"/>
      <c r="P27" s="50"/>
    </row>
    <row r="28" spans="1:16" ht="28.5">
      <c r="A28" s="252" t="s">
        <v>242</v>
      </c>
      <c r="B28" s="271" t="s">
        <v>312</v>
      </c>
      <c r="C28" s="265" t="s">
        <v>472</v>
      </c>
      <c r="D28" s="123">
        <v>1</v>
      </c>
      <c r="E28" s="122" t="s">
        <v>588</v>
      </c>
      <c r="F28" s="61"/>
      <c r="G28" s="62"/>
      <c r="H28" s="24"/>
      <c r="I28" s="24"/>
      <c r="J28" s="24"/>
      <c r="K28" s="24"/>
      <c r="L28" s="163"/>
      <c r="M28" s="173"/>
      <c r="N28" s="14"/>
      <c r="O28" s="25"/>
      <c r="P28" s="54"/>
    </row>
    <row r="29" spans="1:16" ht="28.5">
      <c r="A29" s="253"/>
      <c r="B29" s="263"/>
      <c r="C29" s="266"/>
      <c r="D29" s="123">
        <v>2</v>
      </c>
      <c r="E29" s="122" t="s">
        <v>415</v>
      </c>
      <c r="F29" s="61"/>
      <c r="G29" s="62"/>
      <c r="H29" s="24"/>
      <c r="I29" s="24"/>
      <c r="J29" s="24"/>
      <c r="K29" s="163"/>
      <c r="L29" s="24"/>
      <c r="M29" s="173"/>
      <c r="N29" s="14"/>
      <c r="O29" s="25"/>
      <c r="P29" s="54"/>
    </row>
    <row r="30" spans="1:16" ht="15.75">
      <c r="A30" s="253"/>
      <c r="B30" s="264"/>
      <c r="C30" s="251"/>
      <c r="D30" s="123">
        <v>3</v>
      </c>
      <c r="E30" s="122" t="s">
        <v>179</v>
      </c>
      <c r="F30" s="61" t="s">
        <v>170</v>
      </c>
      <c r="G30" s="62" t="s">
        <v>589</v>
      </c>
      <c r="H30" s="24"/>
      <c r="I30" s="24"/>
      <c r="J30" s="24"/>
      <c r="K30" s="173"/>
      <c r="L30" s="163"/>
      <c r="M30" s="24"/>
      <c r="N30" s="14"/>
      <c r="O30" s="25"/>
      <c r="P30" s="201"/>
    </row>
    <row r="31" spans="1:16" ht="34.5" customHeight="1">
      <c r="A31" s="253"/>
      <c r="B31" s="271" t="s">
        <v>313</v>
      </c>
      <c r="C31" s="265" t="s">
        <v>201</v>
      </c>
      <c r="D31" s="123">
        <v>1</v>
      </c>
      <c r="E31" s="122" t="s">
        <v>193</v>
      </c>
      <c r="F31" s="61"/>
      <c r="G31" s="62"/>
      <c r="H31" s="24"/>
      <c r="I31" s="24"/>
      <c r="J31" s="24"/>
      <c r="K31" s="163"/>
      <c r="L31" s="24"/>
      <c r="M31" s="24"/>
      <c r="N31" s="14"/>
      <c r="O31" s="25"/>
      <c r="P31" s="54"/>
    </row>
    <row r="32" spans="1:16" ht="34.5" customHeight="1">
      <c r="A32" s="253"/>
      <c r="B32" s="264"/>
      <c r="C32" s="251"/>
      <c r="D32" s="123">
        <v>2</v>
      </c>
      <c r="E32" s="122" t="s">
        <v>202</v>
      </c>
      <c r="F32" s="61">
        <v>5010</v>
      </c>
      <c r="G32" s="62">
        <v>10000</v>
      </c>
      <c r="H32" s="24"/>
      <c r="I32" s="24"/>
      <c r="J32" s="24"/>
      <c r="K32" s="24"/>
      <c r="L32" s="163"/>
      <c r="M32" s="173"/>
      <c r="N32" s="14"/>
      <c r="O32" s="25"/>
      <c r="P32" s="50"/>
    </row>
    <row r="33" spans="1:16" ht="15.75">
      <c r="A33" s="253"/>
      <c r="B33" s="271" t="s">
        <v>314</v>
      </c>
      <c r="C33" s="265" t="s">
        <v>467</v>
      </c>
      <c r="D33" s="123">
        <v>1</v>
      </c>
      <c r="E33" s="122" t="s">
        <v>194</v>
      </c>
      <c r="F33" s="61"/>
      <c r="G33" s="62"/>
      <c r="H33" s="24"/>
      <c r="I33" s="24"/>
      <c r="J33" s="24"/>
      <c r="K33" s="163"/>
      <c r="L33" s="24"/>
      <c r="M33" s="24"/>
      <c r="N33" s="14"/>
      <c r="O33" s="25"/>
      <c r="P33" s="54"/>
    </row>
    <row r="34" spans="1:16" ht="28.5">
      <c r="A34" s="253"/>
      <c r="B34" s="286"/>
      <c r="C34" s="288"/>
      <c r="D34" s="123">
        <v>2</v>
      </c>
      <c r="E34" s="122" t="s">
        <v>195</v>
      </c>
      <c r="F34" s="61">
        <v>5010</v>
      </c>
      <c r="G34" s="62">
        <v>20000</v>
      </c>
      <c r="H34" s="24"/>
      <c r="I34" s="24"/>
      <c r="J34" s="24"/>
      <c r="K34" s="163"/>
      <c r="L34" s="24"/>
      <c r="M34" s="24"/>
      <c r="N34" s="14"/>
      <c r="O34" s="25"/>
      <c r="P34" s="203"/>
    </row>
    <row r="35" spans="1:16" ht="54.75" customHeight="1">
      <c r="A35" s="253"/>
      <c r="B35" s="118" t="s">
        <v>315</v>
      </c>
      <c r="C35" s="58" t="s">
        <v>647</v>
      </c>
      <c r="D35" s="123">
        <v>1</v>
      </c>
      <c r="E35" s="122" t="s">
        <v>406</v>
      </c>
      <c r="F35" s="61"/>
      <c r="G35" s="62"/>
      <c r="H35" s="24"/>
      <c r="I35" s="24"/>
      <c r="J35" s="24"/>
      <c r="K35" s="24"/>
      <c r="L35" s="163"/>
      <c r="M35" s="173"/>
      <c r="N35" s="24"/>
      <c r="O35" s="25"/>
      <c r="P35" s="187"/>
    </row>
    <row r="36" spans="1:16" ht="15" customHeight="1">
      <c r="A36" s="253"/>
      <c r="B36" s="271" t="s">
        <v>649</v>
      </c>
      <c r="C36" s="257" t="s">
        <v>403</v>
      </c>
      <c r="D36" s="282">
        <v>1</v>
      </c>
      <c r="E36" s="280" t="s">
        <v>403</v>
      </c>
      <c r="F36" s="267"/>
      <c r="G36" s="269"/>
      <c r="H36" s="272"/>
      <c r="I36" s="272"/>
      <c r="J36" s="272"/>
      <c r="K36" s="272"/>
      <c r="L36" s="248"/>
      <c r="M36" s="276"/>
      <c r="N36" s="272"/>
      <c r="O36" s="306"/>
      <c r="P36" s="314"/>
    </row>
    <row r="37" spans="1:16" ht="15" customHeight="1">
      <c r="A37" s="253"/>
      <c r="B37" s="286"/>
      <c r="C37" s="341"/>
      <c r="D37" s="283"/>
      <c r="E37" s="281"/>
      <c r="F37" s="268"/>
      <c r="G37" s="261"/>
      <c r="H37" s="273"/>
      <c r="I37" s="273"/>
      <c r="J37" s="273"/>
      <c r="K37" s="273"/>
      <c r="L37" s="279"/>
      <c r="M37" s="278"/>
      <c r="N37" s="273"/>
      <c r="O37" s="308"/>
      <c r="P37" s="315"/>
    </row>
    <row r="38" spans="1:16" ht="240" customHeight="1">
      <c r="A38" s="253"/>
      <c r="B38" s="271" t="s">
        <v>650</v>
      </c>
      <c r="C38" s="265" t="s">
        <v>648</v>
      </c>
      <c r="D38" s="123">
        <v>1</v>
      </c>
      <c r="E38" s="128" t="s">
        <v>185</v>
      </c>
      <c r="F38" s="61">
        <v>5010</v>
      </c>
      <c r="G38" s="62">
        <v>35000</v>
      </c>
      <c r="H38" s="24"/>
      <c r="I38" s="24"/>
      <c r="J38" s="24"/>
      <c r="K38" s="24"/>
      <c r="L38" s="163"/>
      <c r="M38" s="173"/>
      <c r="N38" s="24"/>
      <c r="O38" s="25"/>
      <c r="P38" s="77"/>
    </row>
    <row r="39" spans="1:16" ht="79.5" customHeight="1">
      <c r="A39" s="253"/>
      <c r="B39" s="263"/>
      <c r="C39" s="266"/>
      <c r="D39" s="123">
        <v>2</v>
      </c>
      <c r="E39" s="128" t="s">
        <v>171</v>
      </c>
      <c r="F39" s="61">
        <v>5200</v>
      </c>
      <c r="G39" s="62">
        <v>60000</v>
      </c>
      <c r="H39" s="24"/>
      <c r="I39" s="24"/>
      <c r="J39" s="24"/>
      <c r="K39" s="24"/>
      <c r="L39" s="163"/>
      <c r="M39" s="173"/>
      <c r="N39" s="24"/>
      <c r="O39" s="25"/>
      <c r="P39" s="50"/>
    </row>
    <row r="40" spans="1:16" ht="39.75" customHeight="1">
      <c r="A40" s="253"/>
      <c r="B40" s="263"/>
      <c r="C40" s="266"/>
      <c r="D40" s="123">
        <v>3</v>
      </c>
      <c r="E40" s="128" t="s">
        <v>172</v>
      </c>
      <c r="F40" s="61" t="s">
        <v>170</v>
      </c>
      <c r="G40" s="62" t="s">
        <v>173</v>
      </c>
      <c r="H40" s="24"/>
      <c r="I40" s="24"/>
      <c r="J40" s="24"/>
      <c r="K40" s="173"/>
      <c r="L40" s="163"/>
      <c r="M40" s="173"/>
      <c r="N40" s="24"/>
      <c r="O40" s="25"/>
      <c r="P40" s="204"/>
    </row>
    <row r="41" spans="1:16" ht="39.75" customHeight="1">
      <c r="A41" s="253"/>
      <c r="B41" s="264"/>
      <c r="C41" s="251"/>
      <c r="D41" s="123">
        <v>4</v>
      </c>
      <c r="E41" s="128" t="s">
        <v>759</v>
      </c>
      <c r="F41" s="61">
        <v>5010</v>
      </c>
      <c r="G41" s="62">
        <v>15000</v>
      </c>
      <c r="H41" s="24"/>
      <c r="I41" s="24"/>
      <c r="J41" s="24"/>
      <c r="K41" s="24"/>
      <c r="L41" s="163"/>
      <c r="M41" s="173"/>
      <c r="N41" s="24"/>
      <c r="O41" s="25"/>
      <c r="P41" s="50"/>
    </row>
    <row r="42" spans="1:16" ht="28.5">
      <c r="A42" s="253"/>
      <c r="B42" s="118" t="s">
        <v>651</v>
      </c>
      <c r="C42" s="58" t="s">
        <v>646</v>
      </c>
      <c r="D42" s="123">
        <v>1</v>
      </c>
      <c r="E42" s="122" t="s">
        <v>398</v>
      </c>
      <c r="F42" s="61"/>
      <c r="G42" s="62"/>
      <c r="H42" s="24"/>
      <c r="I42" s="24"/>
      <c r="J42" s="24"/>
      <c r="K42" s="24"/>
      <c r="L42" s="163"/>
      <c r="M42" s="174"/>
      <c r="N42" s="24"/>
      <c r="O42" s="25"/>
      <c r="P42" s="188"/>
    </row>
    <row r="43" spans="1:16" ht="28.5">
      <c r="A43" s="253"/>
      <c r="B43" s="118" t="s">
        <v>137</v>
      </c>
      <c r="C43" s="79" t="s">
        <v>138</v>
      </c>
      <c r="D43" s="123">
        <v>1</v>
      </c>
      <c r="E43" s="150" t="s">
        <v>138</v>
      </c>
      <c r="F43" s="61"/>
      <c r="G43" s="62"/>
      <c r="H43" s="24"/>
      <c r="I43" s="24"/>
      <c r="J43" s="173"/>
      <c r="K43" s="173"/>
      <c r="L43" s="173"/>
      <c r="M43" s="173"/>
      <c r="N43" s="173"/>
      <c r="O43" s="164"/>
      <c r="P43" s="188"/>
    </row>
    <row r="44" spans="1:16" ht="42.75">
      <c r="A44" s="324"/>
      <c r="B44" s="118" t="s">
        <v>363</v>
      </c>
      <c r="C44" s="58" t="s">
        <v>466</v>
      </c>
      <c r="D44" s="123">
        <v>1</v>
      </c>
      <c r="E44" s="122" t="s">
        <v>357</v>
      </c>
      <c r="F44" s="61"/>
      <c r="G44" s="62"/>
      <c r="H44" s="24"/>
      <c r="I44" s="173"/>
      <c r="J44" s="24"/>
      <c r="K44" s="24"/>
      <c r="L44" s="173"/>
      <c r="M44" s="173"/>
      <c r="N44" s="163"/>
      <c r="O44" s="25"/>
      <c r="P44" s="188"/>
    </row>
    <row r="45" spans="1:16" ht="12.75" customHeight="1">
      <c r="A45" s="252" t="s">
        <v>656</v>
      </c>
      <c r="B45" s="271" t="s">
        <v>407</v>
      </c>
      <c r="C45" s="265" t="s">
        <v>409</v>
      </c>
      <c r="D45" s="282">
        <v>1</v>
      </c>
      <c r="E45" s="280" t="s">
        <v>410</v>
      </c>
      <c r="F45" s="267" t="s">
        <v>411</v>
      </c>
      <c r="G45" s="269" t="s">
        <v>804</v>
      </c>
      <c r="H45" s="272"/>
      <c r="I45" s="272"/>
      <c r="J45" s="276"/>
      <c r="K45" s="272"/>
      <c r="L45" s="248"/>
      <c r="M45" s="272"/>
      <c r="N45" s="272"/>
      <c r="O45" s="306"/>
      <c r="P45" s="319"/>
    </row>
    <row r="46" spans="1:16" ht="12.75" customHeight="1">
      <c r="A46" s="254"/>
      <c r="B46" s="263"/>
      <c r="C46" s="266"/>
      <c r="D46" s="327"/>
      <c r="E46" s="328"/>
      <c r="F46" s="326"/>
      <c r="G46" s="329"/>
      <c r="H46" s="301"/>
      <c r="I46" s="301"/>
      <c r="J46" s="313"/>
      <c r="K46" s="301"/>
      <c r="L46" s="309"/>
      <c r="M46" s="301"/>
      <c r="N46" s="301"/>
      <c r="O46" s="307"/>
      <c r="P46" s="320"/>
    </row>
    <row r="47" spans="1:16" ht="12.75" customHeight="1">
      <c r="A47" s="254"/>
      <c r="B47" s="263"/>
      <c r="C47" s="266"/>
      <c r="D47" s="283"/>
      <c r="E47" s="281"/>
      <c r="F47" s="268"/>
      <c r="G47" s="261"/>
      <c r="H47" s="273"/>
      <c r="I47" s="273"/>
      <c r="J47" s="278"/>
      <c r="K47" s="273"/>
      <c r="L47" s="279"/>
      <c r="M47" s="273"/>
      <c r="N47" s="273"/>
      <c r="O47" s="308"/>
      <c r="P47" s="321"/>
    </row>
    <row r="48" spans="1:16" s="42" customFormat="1" ht="39.75" customHeight="1">
      <c r="A48" s="254"/>
      <c r="B48" s="271" t="s">
        <v>316</v>
      </c>
      <c r="C48" s="265" t="s">
        <v>11</v>
      </c>
      <c r="D48" s="333">
        <v>1</v>
      </c>
      <c r="E48" s="280" t="s">
        <v>174</v>
      </c>
      <c r="F48" s="267">
        <v>5140</v>
      </c>
      <c r="G48" s="269">
        <v>10000</v>
      </c>
      <c r="H48" s="272"/>
      <c r="I48" s="272"/>
      <c r="J48" s="276"/>
      <c r="K48" s="272"/>
      <c r="L48" s="248"/>
      <c r="M48" s="330"/>
      <c r="N48" s="272"/>
      <c r="O48" s="272"/>
      <c r="P48" s="303"/>
    </row>
    <row r="49" spans="1:16" s="42" customFormat="1" ht="39.75" customHeight="1">
      <c r="A49" s="254"/>
      <c r="B49" s="263"/>
      <c r="C49" s="255"/>
      <c r="D49" s="334"/>
      <c r="E49" s="328"/>
      <c r="F49" s="326"/>
      <c r="G49" s="329"/>
      <c r="H49" s="301"/>
      <c r="I49" s="301"/>
      <c r="J49" s="313"/>
      <c r="K49" s="301"/>
      <c r="L49" s="309"/>
      <c r="M49" s="331"/>
      <c r="N49" s="301"/>
      <c r="O49" s="301"/>
      <c r="P49" s="303"/>
    </row>
    <row r="50" spans="1:16" s="42" customFormat="1" ht="39.75" customHeight="1">
      <c r="A50" s="254"/>
      <c r="B50" s="286"/>
      <c r="C50" s="294"/>
      <c r="D50" s="335"/>
      <c r="E50" s="281"/>
      <c r="F50" s="268"/>
      <c r="G50" s="261"/>
      <c r="H50" s="273"/>
      <c r="I50" s="273"/>
      <c r="J50" s="278"/>
      <c r="K50" s="273"/>
      <c r="L50" s="279"/>
      <c r="M50" s="332"/>
      <c r="N50" s="273"/>
      <c r="O50" s="273"/>
      <c r="P50" s="303"/>
    </row>
    <row r="51" spans="1:16" ht="28.5">
      <c r="A51" s="254"/>
      <c r="B51" s="271" t="s">
        <v>317</v>
      </c>
      <c r="C51" s="265" t="s">
        <v>658</v>
      </c>
      <c r="D51" s="149">
        <v>1</v>
      </c>
      <c r="E51" s="122" t="s">
        <v>374</v>
      </c>
      <c r="F51" s="61"/>
      <c r="G51" s="62"/>
      <c r="H51" s="24"/>
      <c r="I51" s="24"/>
      <c r="J51" s="24"/>
      <c r="K51" s="14"/>
      <c r="L51" s="145"/>
      <c r="M51" s="169"/>
      <c r="N51" s="152"/>
      <c r="O51" s="14"/>
      <c r="P51" s="188"/>
    </row>
    <row r="52" spans="1:16" ht="15.75">
      <c r="A52" s="254"/>
      <c r="B52" s="263"/>
      <c r="C52" s="266"/>
      <c r="D52" s="149">
        <v>2</v>
      </c>
      <c r="E52" s="148" t="s">
        <v>135</v>
      </c>
      <c r="F52" s="61">
        <v>5010</v>
      </c>
      <c r="G52" s="62" t="s">
        <v>176</v>
      </c>
      <c r="H52" s="24"/>
      <c r="I52" s="24"/>
      <c r="J52" s="24"/>
      <c r="K52" s="14"/>
      <c r="L52" s="145"/>
      <c r="M52" s="169"/>
      <c r="N52" s="14"/>
      <c r="O52" s="14"/>
      <c r="P52" s="206"/>
    </row>
    <row r="53" spans="1:16" ht="15.75">
      <c r="A53" s="254"/>
      <c r="B53" s="271" t="s">
        <v>355</v>
      </c>
      <c r="C53" s="265" t="s">
        <v>356</v>
      </c>
      <c r="D53" s="126">
        <v>1</v>
      </c>
      <c r="E53" s="122" t="s">
        <v>416</v>
      </c>
      <c r="F53" s="61">
        <v>5020</v>
      </c>
      <c r="G53" s="62">
        <v>3500</v>
      </c>
      <c r="H53" s="24"/>
      <c r="I53" s="24"/>
      <c r="J53" s="24"/>
      <c r="K53" s="145"/>
      <c r="L53" s="14"/>
      <c r="M53" s="14"/>
      <c r="N53" s="14"/>
      <c r="O53" s="14"/>
      <c r="P53" s="50"/>
    </row>
    <row r="54" spans="1:16" ht="28.5">
      <c r="A54" s="254"/>
      <c r="B54" s="263"/>
      <c r="C54" s="266"/>
      <c r="D54" s="126">
        <v>2</v>
      </c>
      <c r="E54" s="122" t="s">
        <v>417</v>
      </c>
      <c r="F54" s="61">
        <v>5020</v>
      </c>
      <c r="G54" s="62">
        <v>1500</v>
      </c>
      <c r="H54" s="24"/>
      <c r="I54" s="24"/>
      <c r="J54" s="24"/>
      <c r="K54" s="145"/>
      <c r="L54" s="14"/>
      <c r="M54" s="14"/>
      <c r="N54" s="14"/>
      <c r="O54" s="14"/>
      <c r="P54" s="50"/>
    </row>
    <row r="55" spans="1:16" ht="28.5">
      <c r="A55" s="254"/>
      <c r="B55" s="263"/>
      <c r="C55" s="266"/>
      <c r="D55" s="126">
        <v>3</v>
      </c>
      <c r="E55" s="122" t="s">
        <v>196</v>
      </c>
      <c r="F55" s="61" t="s">
        <v>197</v>
      </c>
      <c r="G55" s="62" t="s">
        <v>198</v>
      </c>
      <c r="H55" s="24"/>
      <c r="I55" s="24"/>
      <c r="J55" s="24"/>
      <c r="K55" s="145"/>
      <c r="L55" s="14"/>
      <c r="M55" s="14"/>
      <c r="N55" s="14"/>
      <c r="O55" s="14"/>
      <c r="P55" s="77"/>
    </row>
    <row r="56" spans="1:16" ht="15.75">
      <c r="A56" s="252" t="s">
        <v>454</v>
      </c>
      <c r="B56" s="117" t="s">
        <v>318</v>
      </c>
      <c r="C56" s="76" t="s">
        <v>455</v>
      </c>
      <c r="D56" s="126">
        <v>1</v>
      </c>
      <c r="E56" s="122" t="s">
        <v>181</v>
      </c>
      <c r="F56" s="61">
        <v>12060</v>
      </c>
      <c r="G56" s="62">
        <v>10000</v>
      </c>
      <c r="H56" s="145"/>
      <c r="I56" s="14"/>
      <c r="J56" s="14"/>
      <c r="K56" s="152"/>
      <c r="L56" s="152"/>
      <c r="M56" s="152"/>
      <c r="N56" s="145"/>
      <c r="O56" s="152"/>
      <c r="P56" s="204"/>
    </row>
    <row r="57" spans="1:16" ht="28.5">
      <c r="A57" s="253"/>
      <c r="B57" s="271" t="s">
        <v>319</v>
      </c>
      <c r="C57" s="265" t="s">
        <v>456</v>
      </c>
      <c r="D57" s="126">
        <v>1</v>
      </c>
      <c r="E57" s="122" t="s">
        <v>359</v>
      </c>
      <c r="F57" s="61"/>
      <c r="G57" s="62"/>
      <c r="H57" s="163"/>
      <c r="I57" s="173"/>
      <c r="J57" s="173"/>
      <c r="K57" s="173"/>
      <c r="L57" s="152"/>
      <c r="M57" s="173"/>
      <c r="N57" s="145"/>
      <c r="O57" s="152"/>
      <c r="P57" s="188"/>
    </row>
    <row r="58" spans="1:16" ht="29.25">
      <c r="A58" s="253"/>
      <c r="B58" s="264"/>
      <c r="C58" s="251"/>
      <c r="D58" s="127">
        <v>2</v>
      </c>
      <c r="E58" s="143" t="s">
        <v>391</v>
      </c>
      <c r="F58" s="64"/>
      <c r="G58" s="65"/>
      <c r="H58" s="165"/>
      <c r="I58" s="175"/>
      <c r="J58" s="175"/>
      <c r="K58" s="175"/>
      <c r="L58" s="155"/>
      <c r="M58" s="175"/>
      <c r="N58" s="153"/>
      <c r="O58" s="155"/>
      <c r="P58" s="188"/>
    </row>
    <row r="59" spans="1:16" s="42" customFormat="1" ht="13.5" customHeight="1">
      <c r="A59" s="253"/>
      <c r="B59" s="271" t="s">
        <v>652</v>
      </c>
      <c r="C59" s="257" t="s">
        <v>457</v>
      </c>
      <c r="D59" s="259">
        <v>1</v>
      </c>
      <c r="E59" s="280" t="s">
        <v>294</v>
      </c>
      <c r="F59" s="267">
        <v>5065</v>
      </c>
      <c r="G59" s="269">
        <v>8000</v>
      </c>
      <c r="H59" s="272"/>
      <c r="I59" s="284"/>
      <c r="J59" s="276"/>
      <c r="K59" s="276"/>
      <c r="L59" s="276"/>
      <c r="M59" s="276"/>
      <c r="N59" s="276"/>
      <c r="O59" s="276"/>
      <c r="P59" s="318"/>
    </row>
    <row r="60" spans="1:16" s="42" customFormat="1" ht="13.5" customHeight="1">
      <c r="A60" s="253"/>
      <c r="B60" s="286"/>
      <c r="C60" s="258"/>
      <c r="D60" s="260"/>
      <c r="E60" s="281"/>
      <c r="F60" s="268"/>
      <c r="G60" s="261"/>
      <c r="H60" s="287"/>
      <c r="I60" s="337"/>
      <c r="J60" s="300"/>
      <c r="K60" s="278"/>
      <c r="L60" s="278"/>
      <c r="M60" s="278"/>
      <c r="N60" s="278"/>
      <c r="O60" s="304"/>
      <c r="P60" s="318"/>
    </row>
    <row r="61" spans="1:16" ht="28.5">
      <c r="A61" s="253"/>
      <c r="B61" s="120" t="s">
        <v>653</v>
      </c>
      <c r="C61" s="63" t="s">
        <v>458</v>
      </c>
      <c r="D61" s="126">
        <v>1</v>
      </c>
      <c r="E61" s="122" t="s">
        <v>178</v>
      </c>
      <c r="F61" s="61">
        <v>11030</v>
      </c>
      <c r="G61" s="62" t="s">
        <v>176</v>
      </c>
      <c r="H61" s="24"/>
      <c r="I61" s="24"/>
      <c r="J61" s="24"/>
      <c r="K61" s="152"/>
      <c r="L61" s="152"/>
      <c r="M61" s="152"/>
      <c r="N61" s="145"/>
      <c r="O61" s="152"/>
      <c r="P61" s="50"/>
    </row>
    <row r="62" spans="1:16" ht="42.75">
      <c r="A62" s="253"/>
      <c r="B62" s="120" t="s">
        <v>654</v>
      </c>
      <c r="C62" s="63" t="s">
        <v>666</v>
      </c>
      <c r="D62" s="126">
        <v>1</v>
      </c>
      <c r="E62" s="122" t="s">
        <v>395</v>
      </c>
      <c r="F62" s="61"/>
      <c r="G62" s="62"/>
      <c r="H62" s="24"/>
      <c r="I62" s="24"/>
      <c r="J62" s="24"/>
      <c r="K62" s="145"/>
      <c r="L62" s="14"/>
      <c r="M62" s="14"/>
      <c r="N62" s="14"/>
      <c r="O62" s="14"/>
      <c r="P62" s="188"/>
    </row>
    <row r="63" spans="1:16" ht="28.5">
      <c r="A63" s="253"/>
      <c r="B63" s="117" t="s">
        <v>392</v>
      </c>
      <c r="C63" s="76" t="s">
        <v>393</v>
      </c>
      <c r="D63" s="126">
        <v>1</v>
      </c>
      <c r="E63" s="81" t="s">
        <v>393</v>
      </c>
      <c r="F63" s="61"/>
      <c r="G63" s="62"/>
      <c r="H63" s="163"/>
      <c r="I63" s="173"/>
      <c r="J63" s="173"/>
      <c r="K63" s="173"/>
      <c r="L63" s="173"/>
      <c r="M63" s="173"/>
      <c r="N63" s="145"/>
      <c r="O63" s="152"/>
      <c r="P63" s="188"/>
    </row>
    <row r="64" spans="1:16" ht="28.5">
      <c r="A64" s="324"/>
      <c r="B64" s="120" t="s">
        <v>667</v>
      </c>
      <c r="C64" s="63" t="s">
        <v>471</v>
      </c>
      <c r="D64" s="126">
        <v>1</v>
      </c>
      <c r="E64" s="122" t="s">
        <v>183</v>
      </c>
      <c r="F64" s="61" t="s">
        <v>170</v>
      </c>
      <c r="G64" s="62" t="s">
        <v>184</v>
      </c>
      <c r="H64" s="24"/>
      <c r="I64" s="24"/>
      <c r="J64" s="24"/>
      <c r="K64" s="24"/>
      <c r="L64" s="24"/>
      <c r="M64" s="173"/>
      <c r="N64" s="145"/>
      <c r="O64" s="25"/>
      <c r="P64" s="204"/>
    </row>
    <row r="65" spans="1:16" ht="30" customHeight="1">
      <c r="A65" s="252" t="s">
        <v>468</v>
      </c>
      <c r="B65" s="118" t="s">
        <v>320</v>
      </c>
      <c r="C65" s="58" t="s">
        <v>470</v>
      </c>
      <c r="D65" s="126">
        <v>1</v>
      </c>
      <c r="E65" s="122" t="s">
        <v>358</v>
      </c>
      <c r="F65" s="61"/>
      <c r="G65" s="62"/>
      <c r="H65" s="163"/>
      <c r="I65" s="173"/>
      <c r="J65" s="173"/>
      <c r="K65" s="173"/>
      <c r="L65" s="173"/>
      <c r="M65" s="173"/>
      <c r="N65" s="163"/>
      <c r="O65" s="168"/>
      <c r="P65" s="188"/>
    </row>
    <row r="66" spans="1:16" ht="28.5">
      <c r="A66" s="339"/>
      <c r="B66" s="118" t="s">
        <v>321</v>
      </c>
      <c r="C66" s="58" t="s">
        <v>469</v>
      </c>
      <c r="D66" s="126">
        <v>1</v>
      </c>
      <c r="E66" s="122" t="s">
        <v>469</v>
      </c>
      <c r="F66" s="61"/>
      <c r="G66" s="62"/>
      <c r="H66" s="24"/>
      <c r="I66" s="173"/>
      <c r="J66" s="24"/>
      <c r="K66" s="173"/>
      <c r="L66" s="173"/>
      <c r="M66" s="173"/>
      <c r="N66" s="163"/>
      <c r="O66" s="25"/>
      <c r="P66" s="188"/>
    </row>
    <row r="67" spans="1:16" ht="42.75">
      <c r="A67" s="339"/>
      <c r="B67" s="115" t="s">
        <v>399</v>
      </c>
      <c r="C67" s="82" t="s">
        <v>400</v>
      </c>
      <c r="D67" s="126">
        <v>1</v>
      </c>
      <c r="E67" s="122" t="s">
        <v>401</v>
      </c>
      <c r="F67" s="61">
        <v>5065</v>
      </c>
      <c r="G67" s="62">
        <v>2000</v>
      </c>
      <c r="H67" s="24"/>
      <c r="I67" s="24"/>
      <c r="J67" s="24"/>
      <c r="K67" s="24"/>
      <c r="L67" s="24"/>
      <c r="M67" s="163"/>
      <c r="N67" s="36"/>
      <c r="O67" s="25"/>
      <c r="P67" s="50"/>
    </row>
    <row r="68" spans="1:16" ht="28.5">
      <c r="A68" s="339"/>
      <c r="B68" s="271" t="s">
        <v>655</v>
      </c>
      <c r="C68" s="265" t="s">
        <v>297</v>
      </c>
      <c r="D68" s="127">
        <v>1</v>
      </c>
      <c r="E68" s="142" t="s">
        <v>579</v>
      </c>
      <c r="F68" s="61"/>
      <c r="G68" s="62"/>
      <c r="H68" s="24"/>
      <c r="I68" s="24"/>
      <c r="J68" s="24"/>
      <c r="K68" s="173"/>
      <c r="L68" s="173"/>
      <c r="M68" s="163"/>
      <c r="N68" s="176"/>
      <c r="O68" s="168"/>
      <c r="P68" s="188"/>
    </row>
    <row r="69" spans="1:16" ht="30" customHeight="1">
      <c r="A69" s="251"/>
      <c r="B69" s="286"/>
      <c r="C69" s="288"/>
      <c r="D69" s="127">
        <v>2</v>
      </c>
      <c r="E69" s="133" t="s">
        <v>425</v>
      </c>
      <c r="F69" s="61">
        <v>5050</v>
      </c>
      <c r="G69" s="62">
        <v>5000</v>
      </c>
      <c r="H69" s="24"/>
      <c r="I69" s="24"/>
      <c r="J69" s="24"/>
      <c r="K69" s="24"/>
      <c r="L69" s="174"/>
      <c r="M69" s="163"/>
      <c r="N69" s="35"/>
      <c r="O69" s="25"/>
      <c r="P69" s="204"/>
    </row>
    <row r="70" spans="1:16" s="42" customFormat="1" ht="30" customHeight="1">
      <c r="A70" s="253" t="s">
        <v>617</v>
      </c>
      <c r="B70" s="271" t="s">
        <v>322</v>
      </c>
      <c r="C70" s="265" t="s">
        <v>302</v>
      </c>
      <c r="D70" s="259">
        <v>1</v>
      </c>
      <c r="E70" s="298" t="s">
        <v>302</v>
      </c>
      <c r="F70" s="267">
        <v>11030</v>
      </c>
      <c r="G70" s="269" t="s">
        <v>176</v>
      </c>
      <c r="H70" s="272"/>
      <c r="I70" s="272"/>
      <c r="J70" s="276"/>
      <c r="K70" s="276"/>
      <c r="L70" s="276"/>
      <c r="M70" s="276"/>
      <c r="N70" s="248"/>
      <c r="O70" s="244"/>
      <c r="P70" s="243"/>
    </row>
    <row r="71" spans="1:16" s="42" customFormat="1" ht="30" customHeight="1">
      <c r="A71" s="253"/>
      <c r="B71" s="263"/>
      <c r="C71" s="266"/>
      <c r="D71" s="260"/>
      <c r="E71" s="336"/>
      <c r="F71" s="268"/>
      <c r="G71" s="261"/>
      <c r="H71" s="273"/>
      <c r="I71" s="287"/>
      <c r="J71" s="278"/>
      <c r="K71" s="300"/>
      <c r="L71" s="278"/>
      <c r="M71" s="278"/>
      <c r="N71" s="279"/>
      <c r="O71" s="245"/>
      <c r="P71" s="243"/>
    </row>
    <row r="72" spans="1:16" s="42" customFormat="1" ht="34.5" customHeight="1">
      <c r="A72" s="253"/>
      <c r="B72" s="256"/>
      <c r="C72" s="254"/>
      <c r="D72" s="132">
        <v>2</v>
      </c>
      <c r="E72" s="131" t="s">
        <v>175</v>
      </c>
      <c r="F72" s="59">
        <v>11030</v>
      </c>
      <c r="G72" s="60" t="s">
        <v>176</v>
      </c>
      <c r="H72" s="43"/>
      <c r="I72" s="44"/>
      <c r="J72" s="43"/>
      <c r="K72" s="179"/>
      <c r="L72" s="166"/>
      <c r="M72" s="178"/>
      <c r="N72" s="156"/>
      <c r="O72" s="41"/>
      <c r="P72" s="208"/>
    </row>
    <row r="73" spans="1:16" s="42" customFormat="1" ht="42.75">
      <c r="A73" s="253"/>
      <c r="B73" s="118" t="s">
        <v>360</v>
      </c>
      <c r="C73" s="58" t="s">
        <v>361</v>
      </c>
      <c r="D73" s="132">
        <v>1</v>
      </c>
      <c r="E73" s="130" t="s">
        <v>412</v>
      </c>
      <c r="F73" s="59" t="s">
        <v>206</v>
      </c>
      <c r="G73" s="60" t="s">
        <v>207</v>
      </c>
      <c r="H73" s="43"/>
      <c r="I73" s="44"/>
      <c r="J73" s="43"/>
      <c r="K73" s="179"/>
      <c r="L73" s="43"/>
      <c r="M73" s="43"/>
      <c r="N73" s="154"/>
      <c r="O73" s="177"/>
      <c r="P73" s="205"/>
    </row>
    <row r="74" spans="1:16" ht="19.5" customHeight="1">
      <c r="A74" s="252" t="s">
        <v>464</v>
      </c>
      <c r="B74" s="271" t="s">
        <v>323</v>
      </c>
      <c r="C74" s="265" t="s">
        <v>465</v>
      </c>
      <c r="D74" s="125">
        <v>1</v>
      </c>
      <c r="E74" s="122" t="s">
        <v>704</v>
      </c>
      <c r="F74" s="61">
        <v>4130</v>
      </c>
      <c r="G74" s="62">
        <v>67490</v>
      </c>
      <c r="H74" s="24"/>
      <c r="I74" s="24"/>
      <c r="J74" s="173"/>
      <c r="K74" s="173"/>
      <c r="L74" s="173"/>
      <c r="M74" s="174"/>
      <c r="N74" s="145"/>
      <c r="O74" s="168"/>
      <c r="P74" s="50"/>
    </row>
    <row r="75" spans="1:16" ht="28.5">
      <c r="A75" s="253"/>
      <c r="B75" s="263"/>
      <c r="C75" s="266"/>
      <c r="D75" s="125">
        <v>2</v>
      </c>
      <c r="E75" s="122" t="s">
        <v>414</v>
      </c>
      <c r="F75" s="61"/>
      <c r="G75" s="62"/>
      <c r="H75" s="24"/>
      <c r="I75" s="24"/>
      <c r="J75" s="173"/>
      <c r="K75" s="24"/>
      <c r="L75" s="24"/>
      <c r="M75" s="24"/>
      <c r="N75" s="145"/>
      <c r="O75" s="25"/>
      <c r="P75" s="188"/>
    </row>
    <row r="76" spans="1:16" ht="19.5" customHeight="1">
      <c r="A76" s="253"/>
      <c r="B76" s="263"/>
      <c r="C76" s="266"/>
      <c r="D76" s="125">
        <v>3</v>
      </c>
      <c r="E76" s="122" t="s">
        <v>362</v>
      </c>
      <c r="F76" s="61">
        <v>12010</v>
      </c>
      <c r="G76" s="62">
        <v>15000</v>
      </c>
      <c r="H76" s="24"/>
      <c r="I76" s="24"/>
      <c r="J76" s="173"/>
      <c r="K76" s="24"/>
      <c r="L76" s="24"/>
      <c r="M76" s="24"/>
      <c r="N76" s="145"/>
      <c r="O76" s="25"/>
      <c r="P76" s="50"/>
    </row>
    <row r="77" spans="1:16" ht="19.5" customHeight="1">
      <c r="A77" s="254"/>
      <c r="B77" s="263"/>
      <c r="C77" s="266"/>
      <c r="D77" s="125">
        <v>4</v>
      </c>
      <c r="E77" s="133" t="s">
        <v>208</v>
      </c>
      <c r="F77" s="67"/>
      <c r="G77" s="68"/>
      <c r="H77" s="87"/>
      <c r="I77" s="190"/>
      <c r="J77" s="190"/>
      <c r="K77" s="87"/>
      <c r="L77" s="87"/>
      <c r="M77" s="190"/>
      <c r="N77" s="45"/>
      <c r="O77" s="25"/>
      <c r="P77" s="188"/>
    </row>
    <row r="78" spans="1:16" ht="19.5" customHeight="1">
      <c r="A78" s="254"/>
      <c r="B78" s="264"/>
      <c r="C78" s="251"/>
      <c r="D78" s="125">
        <v>5</v>
      </c>
      <c r="E78" s="133" t="s">
        <v>615</v>
      </c>
      <c r="F78" s="67">
        <v>4130</v>
      </c>
      <c r="G78" s="68"/>
      <c r="H78" s="193"/>
      <c r="I78" s="194"/>
      <c r="J78" s="194"/>
      <c r="K78" s="193"/>
      <c r="L78" s="193"/>
      <c r="M78" s="193"/>
      <c r="N78" s="45"/>
      <c r="O78" s="25"/>
      <c r="P78" s="188"/>
    </row>
    <row r="79" spans="1:16" ht="60" customHeight="1">
      <c r="A79" s="291" t="s">
        <v>616</v>
      </c>
      <c r="B79" s="120" t="s">
        <v>126</v>
      </c>
      <c r="C79" s="63" t="s">
        <v>222</v>
      </c>
      <c r="D79" s="125">
        <v>1</v>
      </c>
      <c r="E79" s="122" t="s">
        <v>558</v>
      </c>
      <c r="F79" s="61">
        <v>5065</v>
      </c>
      <c r="G79" s="62">
        <v>15000</v>
      </c>
      <c r="H79" s="24"/>
      <c r="I79" s="24"/>
      <c r="J79" s="24"/>
      <c r="K79" s="24"/>
      <c r="L79" s="24"/>
      <c r="M79" s="24"/>
      <c r="N79" s="14"/>
      <c r="O79" s="164"/>
      <c r="P79" s="50"/>
    </row>
    <row r="80" spans="1:16" ht="15" customHeight="1">
      <c r="A80" s="291"/>
      <c r="B80" s="120" t="s">
        <v>127</v>
      </c>
      <c r="C80" s="63" t="s">
        <v>128</v>
      </c>
      <c r="D80" s="125">
        <v>1</v>
      </c>
      <c r="E80" s="122" t="s">
        <v>129</v>
      </c>
      <c r="F80" s="61">
        <v>5065</v>
      </c>
      <c r="G80" s="62">
        <v>7000</v>
      </c>
      <c r="H80" s="163"/>
      <c r="I80" s="24"/>
      <c r="J80" s="24"/>
      <c r="K80" s="24"/>
      <c r="L80" s="24"/>
      <c r="M80" s="173"/>
      <c r="N80" s="14"/>
      <c r="O80" s="25"/>
      <c r="P80" s="50"/>
    </row>
    <row r="81" spans="1:16" ht="45" customHeight="1">
      <c r="A81" s="291"/>
      <c r="B81" s="120" t="s">
        <v>299</v>
      </c>
      <c r="C81" s="63" t="s">
        <v>352</v>
      </c>
      <c r="D81" s="125">
        <v>1</v>
      </c>
      <c r="E81" s="122" t="s">
        <v>609</v>
      </c>
      <c r="F81" s="61">
        <v>5065</v>
      </c>
      <c r="G81" s="62">
        <v>8000</v>
      </c>
      <c r="H81" s="24"/>
      <c r="I81" s="163"/>
      <c r="J81" s="24"/>
      <c r="K81" s="24"/>
      <c r="L81" s="24"/>
      <c r="M81" s="24"/>
      <c r="N81" s="37"/>
      <c r="O81" s="168"/>
      <c r="P81" s="50"/>
    </row>
    <row r="82" spans="1:16" s="42" customFormat="1" ht="99.75" customHeight="1">
      <c r="A82" s="291" t="s">
        <v>459</v>
      </c>
      <c r="B82" s="271" t="s">
        <v>324</v>
      </c>
      <c r="C82" s="265" t="s">
        <v>226</v>
      </c>
      <c r="D82" s="125">
        <v>1</v>
      </c>
      <c r="E82" s="122" t="s">
        <v>390</v>
      </c>
      <c r="F82" s="61" t="s">
        <v>170</v>
      </c>
      <c r="G82" s="62" t="s">
        <v>213</v>
      </c>
      <c r="H82" s="24"/>
      <c r="I82" s="173"/>
      <c r="J82" s="173"/>
      <c r="K82" s="173"/>
      <c r="L82" s="173"/>
      <c r="M82" s="173"/>
      <c r="N82" s="152"/>
      <c r="O82" s="164"/>
      <c r="P82" s="204"/>
    </row>
    <row r="83" spans="1:16" s="42" customFormat="1" ht="99.75" customHeight="1">
      <c r="A83" s="291"/>
      <c r="B83" s="263"/>
      <c r="C83" s="266"/>
      <c r="D83" s="125">
        <v>2</v>
      </c>
      <c r="E83" s="122" t="s">
        <v>130</v>
      </c>
      <c r="F83" s="61" t="s">
        <v>216</v>
      </c>
      <c r="G83" s="62" t="s">
        <v>214</v>
      </c>
      <c r="H83" s="163"/>
      <c r="I83" s="173"/>
      <c r="J83" s="173"/>
      <c r="K83" s="173"/>
      <c r="L83" s="173"/>
      <c r="M83" s="173"/>
      <c r="N83" s="152"/>
      <c r="O83" s="168"/>
      <c r="P83" s="204"/>
    </row>
    <row r="84" spans="1:16" ht="15.75">
      <c r="A84" s="291"/>
      <c r="B84" s="264"/>
      <c r="C84" s="251"/>
      <c r="D84" s="125">
        <v>3</v>
      </c>
      <c r="E84" s="122" t="s">
        <v>225</v>
      </c>
      <c r="F84" s="61">
        <v>5065</v>
      </c>
      <c r="G84" s="62">
        <v>4000</v>
      </c>
      <c r="H84" s="24"/>
      <c r="I84" s="24"/>
      <c r="J84" s="24"/>
      <c r="K84" s="24"/>
      <c r="L84" s="24"/>
      <c r="M84" s="173"/>
      <c r="N84" s="14"/>
      <c r="O84" s="164"/>
      <c r="P84" s="204"/>
    </row>
    <row r="85" spans="1:16" ht="79.5" customHeight="1">
      <c r="A85" s="291"/>
      <c r="B85" s="120" t="s">
        <v>659</v>
      </c>
      <c r="C85" s="63" t="s">
        <v>205</v>
      </c>
      <c r="D85" s="125">
        <v>1</v>
      </c>
      <c r="E85" s="122" t="s">
        <v>96</v>
      </c>
      <c r="F85" s="61" t="s">
        <v>211</v>
      </c>
      <c r="G85" s="62" t="s">
        <v>696</v>
      </c>
      <c r="H85" s="24"/>
      <c r="I85" s="24"/>
      <c r="J85" s="173"/>
      <c r="K85" s="173"/>
      <c r="L85" s="24"/>
      <c r="M85" s="173"/>
      <c r="N85" s="152"/>
      <c r="O85" s="164"/>
      <c r="P85" s="50"/>
    </row>
    <row r="86" spans="1:16" ht="24.75" customHeight="1">
      <c r="A86" s="291"/>
      <c r="B86" s="271" t="s">
        <v>660</v>
      </c>
      <c r="C86" s="265" t="s">
        <v>460</v>
      </c>
      <c r="D86" s="125">
        <v>1</v>
      </c>
      <c r="E86" s="122" t="s">
        <v>705</v>
      </c>
      <c r="F86" s="61">
        <v>11050</v>
      </c>
      <c r="G86" s="62">
        <v>100000</v>
      </c>
      <c r="H86" s="24"/>
      <c r="I86" s="24"/>
      <c r="J86" s="24"/>
      <c r="K86" s="173"/>
      <c r="L86" s="24"/>
      <c r="M86" s="173"/>
      <c r="N86" s="145"/>
      <c r="O86" s="25"/>
      <c r="P86" s="204"/>
    </row>
    <row r="87" spans="1:16" ht="24.75" customHeight="1">
      <c r="A87" s="291"/>
      <c r="B87" s="263"/>
      <c r="C87" s="266"/>
      <c r="D87" s="125">
        <v>2</v>
      </c>
      <c r="E87" s="122" t="s">
        <v>394</v>
      </c>
      <c r="F87" s="61">
        <v>11060</v>
      </c>
      <c r="G87" s="62">
        <v>30000</v>
      </c>
      <c r="H87" s="24"/>
      <c r="I87" s="24"/>
      <c r="J87" s="24"/>
      <c r="K87" s="24"/>
      <c r="L87" s="24"/>
      <c r="M87" s="173"/>
      <c r="N87" s="145"/>
      <c r="O87" s="25"/>
      <c r="P87" s="50"/>
    </row>
    <row r="88" spans="1:16" ht="24.75" customHeight="1">
      <c r="A88" s="291"/>
      <c r="B88" s="264"/>
      <c r="C88" s="251"/>
      <c r="D88" s="125">
        <v>3</v>
      </c>
      <c r="E88" s="122" t="s">
        <v>168</v>
      </c>
      <c r="F88" s="61">
        <v>11170</v>
      </c>
      <c r="G88" s="62" t="s">
        <v>176</v>
      </c>
      <c r="H88" s="163"/>
      <c r="I88" s="173"/>
      <c r="J88" s="173"/>
      <c r="K88" s="24"/>
      <c r="L88" s="24"/>
      <c r="M88" s="24"/>
      <c r="N88" s="169"/>
      <c r="O88" s="25"/>
      <c r="P88" s="77"/>
    </row>
    <row r="89" spans="1:16" ht="39.75" customHeight="1">
      <c r="A89" s="291"/>
      <c r="B89" s="271" t="s">
        <v>661</v>
      </c>
      <c r="C89" s="265" t="s">
        <v>10</v>
      </c>
      <c r="D89" s="125">
        <v>1</v>
      </c>
      <c r="E89" s="122" t="s">
        <v>396</v>
      </c>
      <c r="F89" s="61">
        <v>4120</v>
      </c>
      <c r="G89" s="62">
        <v>1000</v>
      </c>
      <c r="H89" s="24"/>
      <c r="I89" s="151"/>
      <c r="J89" s="24"/>
      <c r="K89" s="24"/>
      <c r="L89" s="173"/>
      <c r="M89" s="173"/>
      <c r="N89" s="169"/>
      <c r="O89" s="25"/>
      <c r="P89" s="50"/>
    </row>
    <row r="90" spans="1:16" ht="39.75" customHeight="1">
      <c r="A90" s="291"/>
      <c r="B90" s="264"/>
      <c r="C90" s="251"/>
      <c r="D90" s="125">
        <v>2</v>
      </c>
      <c r="E90" s="122" t="s">
        <v>706</v>
      </c>
      <c r="F90" s="61">
        <v>5065</v>
      </c>
      <c r="G90" s="62">
        <v>2000</v>
      </c>
      <c r="H90" s="24"/>
      <c r="I90" s="192"/>
      <c r="J90" s="192"/>
      <c r="K90" s="24"/>
      <c r="L90" s="173"/>
      <c r="M90" s="173"/>
      <c r="N90" s="145"/>
      <c r="O90" s="191"/>
      <c r="P90" s="50"/>
    </row>
    <row r="91" spans="1:16" ht="39.75" customHeight="1">
      <c r="A91" s="291"/>
      <c r="B91" s="271" t="s">
        <v>662</v>
      </c>
      <c r="C91" s="196" t="s">
        <v>557</v>
      </c>
      <c r="D91" s="125">
        <v>1</v>
      </c>
      <c r="E91" s="122" t="s">
        <v>413</v>
      </c>
      <c r="F91" s="61"/>
      <c r="G91" s="62"/>
      <c r="H91" s="24"/>
      <c r="I91" s="24"/>
      <c r="J91" s="24"/>
      <c r="K91" s="24"/>
      <c r="L91" s="24"/>
      <c r="M91" s="24"/>
      <c r="N91" s="145"/>
      <c r="O91" s="25"/>
      <c r="P91" s="188"/>
    </row>
    <row r="92" spans="1:16" ht="28.5" customHeight="1">
      <c r="A92" s="291"/>
      <c r="B92" s="256"/>
      <c r="C92" s="257" t="s">
        <v>678</v>
      </c>
      <c r="D92" s="125">
        <v>1</v>
      </c>
      <c r="E92" s="81" t="s">
        <v>553</v>
      </c>
      <c r="F92" s="61" t="s">
        <v>170</v>
      </c>
      <c r="G92" s="62" t="s">
        <v>707</v>
      </c>
      <c r="H92" s="24"/>
      <c r="I92" s="24"/>
      <c r="J92" s="24"/>
      <c r="K92" s="173"/>
      <c r="L92" s="173"/>
      <c r="M92" s="24"/>
      <c r="N92" s="145"/>
      <c r="O92" s="25"/>
      <c r="P92" s="204"/>
    </row>
    <row r="93" spans="1:16" ht="15.75">
      <c r="A93" s="291"/>
      <c r="B93" s="264"/>
      <c r="C93" s="258"/>
      <c r="D93" s="125">
        <v>2</v>
      </c>
      <c r="E93" s="148" t="s">
        <v>708</v>
      </c>
      <c r="F93" s="67">
        <v>11130</v>
      </c>
      <c r="G93" s="67" t="s">
        <v>709</v>
      </c>
      <c r="H93" s="24"/>
      <c r="I93" s="24"/>
      <c r="J93" s="24"/>
      <c r="K93" s="173"/>
      <c r="L93" s="173"/>
      <c r="M93" s="173"/>
      <c r="N93" s="145"/>
      <c r="O93" s="25"/>
      <c r="P93" s="50"/>
    </row>
    <row r="94" spans="1:16" ht="39.75" customHeight="1">
      <c r="A94" s="252" t="s">
        <v>461</v>
      </c>
      <c r="B94" s="271" t="s">
        <v>643</v>
      </c>
      <c r="C94" s="265" t="s">
        <v>462</v>
      </c>
      <c r="D94" s="259">
        <v>1</v>
      </c>
      <c r="E94" s="280" t="s">
        <v>177</v>
      </c>
      <c r="F94" s="267" t="s">
        <v>554</v>
      </c>
      <c r="G94" s="269" t="s">
        <v>7</v>
      </c>
      <c r="H94" s="272"/>
      <c r="I94" s="276"/>
      <c r="J94" s="272"/>
      <c r="K94" s="272"/>
      <c r="L94" s="276"/>
      <c r="M94" s="276"/>
      <c r="N94" s="248"/>
      <c r="O94" s="274"/>
      <c r="P94" s="303"/>
    </row>
    <row r="95" spans="1:16" ht="39.75" customHeight="1">
      <c r="A95" s="290"/>
      <c r="B95" s="263"/>
      <c r="C95" s="266"/>
      <c r="D95" s="260"/>
      <c r="E95" s="281"/>
      <c r="F95" s="268"/>
      <c r="G95" s="261"/>
      <c r="H95" s="273"/>
      <c r="I95" s="278"/>
      <c r="J95" s="273"/>
      <c r="K95" s="273"/>
      <c r="L95" s="278"/>
      <c r="M95" s="300"/>
      <c r="N95" s="249"/>
      <c r="O95" s="302"/>
      <c r="P95" s="303"/>
    </row>
    <row r="96" spans="1:16" s="42" customFormat="1" ht="28.5">
      <c r="A96" s="290"/>
      <c r="B96" s="263"/>
      <c r="C96" s="255"/>
      <c r="D96" s="132">
        <v>2</v>
      </c>
      <c r="E96" s="130" t="s">
        <v>710</v>
      </c>
      <c r="F96" s="59">
        <v>11130</v>
      </c>
      <c r="G96" s="60" t="s">
        <v>293</v>
      </c>
      <c r="H96" s="43"/>
      <c r="I96" s="43"/>
      <c r="J96" s="178"/>
      <c r="K96" s="43"/>
      <c r="L96" s="43"/>
      <c r="M96" s="44"/>
      <c r="N96" s="161"/>
      <c r="O96" s="177"/>
      <c r="P96" s="205"/>
    </row>
    <row r="97" spans="1:16" s="42" customFormat="1" ht="28.5">
      <c r="A97" s="290"/>
      <c r="B97" s="264"/>
      <c r="C97" s="251"/>
      <c r="D97" s="132">
        <v>3</v>
      </c>
      <c r="E97" s="130" t="s">
        <v>712</v>
      </c>
      <c r="F97" s="59" t="s">
        <v>170</v>
      </c>
      <c r="G97" s="60" t="s">
        <v>707</v>
      </c>
      <c r="H97" s="43"/>
      <c r="I97" s="43"/>
      <c r="J97" s="43"/>
      <c r="K97" s="43"/>
      <c r="L97" s="43"/>
      <c r="M97" s="44"/>
      <c r="N97" s="161"/>
      <c r="O97" s="41"/>
      <c r="P97" s="207"/>
    </row>
    <row r="98" spans="1:16" s="42" customFormat="1" ht="15.75">
      <c r="A98" s="290"/>
      <c r="B98" s="139" t="s">
        <v>713</v>
      </c>
      <c r="C98" s="138" t="s">
        <v>714</v>
      </c>
      <c r="D98" s="132">
        <v>1</v>
      </c>
      <c r="E98" s="130" t="s">
        <v>711</v>
      </c>
      <c r="F98" s="59">
        <v>5070</v>
      </c>
      <c r="G98" s="60">
        <v>20000</v>
      </c>
      <c r="H98" s="43"/>
      <c r="I98" s="43"/>
      <c r="J98" s="43"/>
      <c r="K98" s="43"/>
      <c r="L98" s="43"/>
      <c r="M98" s="179"/>
      <c r="N98" s="161"/>
      <c r="O98" s="41"/>
      <c r="P98" s="207"/>
    </row>
    <row r="99" spans="1:16" s="42" customFormat="1" ht="28.5">
      <c r="A99" s="290"/>
      <c r="B99" s="120" t="s">
        <v>715</v>
      </c>
      <c r="C99" s="63" t="s">
        <v>463</v>
      </c>
      <c r="D99" s="125">
        <v>1</v>
      </c>
      <c r="E99" s="122" t="s">
        <v>182</v>
      </c>
      <c r="F99" s="61">
        <v>5070</v>
      </c>
      <c r="G99" s="62">
        <v>15000</v>
      </c>
      <c r="H99" s="24"/>
      <c r="I99" s="24"/>
      <c r="J99" s="24"/>
      <c r="K99" s="24"/>
      <c r="L99" s="24"/>
      <c r="M99" s="173"/>
      <c r="N99" s="145"/>
      <c r="O99" s="25"/>
      <c r="P99" s="50"/>
    </row>
    <row r="100" spans="1:17" s="242" customFormat="1" ht="30" customHeight="1">
      <c r="A100" s="290"/>
      <c r="B100" s="271" t="s">
        <v>663</v>
      </c>
      <c r="C100" s="265" t="s">
        <v>149</v>
      </c>
      <c r="D100" s="259">
        <v>1</v>
      </c>
      <c r="E100" s="280" t="s">
        <v>150</v>
      </c>
      <c r="F100" s="267" t="s">
        <v>170</v>
      </c>
      <c r="G100" s="269" t="s">
        <v>180</v>
      </c>
      <c r="H100" s="272"/>
      <c r="I100" s="272"/>
      <c r="J100" s="272"/>
      <c r="K100" s="272"/>
      <c r="L100" s="272"/>
      <c r="M100" s="276"/>
      <c r="N100" s="248"/>
      <c r="O100" s="244"/>
      <c r="P100" s="246"/>
      <c r="Q100" s="262"/>
    </row>
    <row r="101" spans="1:17" s="242" customFormat="1" ht="30" customHeight="1">
      <c r="A101" s="275"/>
      <c r="B101" s="286"/>
      <c r="C101" s="288"/>
      <c r="D101" s="260"/>
      <c r="E101" s="281"/>
      <c r="F101" s="268"/>
      <c r="G101" s="261"/>
      <c r="H101" s="273"/>
      <c r="I101" s="273"/>
      <c r="J101" s="273"/>
      <c r="K101" s="273"/>
      <c r="L101" s="273"/>
      <c r="M101" s="278"/>
      <c r="N101" s="279"/>
      <c r="O101" s="245"/>
      <c r="P101" s="247"/>
      <c r="Q101" s="262"/>
    </row>
    <row r="102" spans="1:17" s="42" customFormat="1" ht="39.75" customHeight="1">
      <c r="A102" s="252" t="s">
        <v>451</v>
      </c>
      <c r="B102" s="271" t="s">
        <v>664</v>
      </c>
      <c r="C102" s="257" t="s">
        <v>12</v>
      </c>
      <c r="D102" s="259">
        <v>1</v>
      </c>
      <c r="E102" s="280" t="s">
        <v>555</v>
      </c>
      <c r="F102" s="267" t="s">
        <v>139</v>
      </c>
      <c r="G102" s="269" t="s">
        <v>556</v>
      </c>
      <c r="H102" s="272"/>
      <c r="I102" s="284"/>
      <c r="J102" s="272"/>
      <c r="K102" s="276"/>
      <c r="L102" s="276"/>
      <c r="M102" s="276"/>
      <c r="N102" s="276"/>
      <c r="O102" s="244"/>
      <c r="P102" s="303"/>
      <c r="Q102" s="262"/>
    </row>
    <row r="103" spans="1:17" ht="39.75" customHeight="1">
      <c r="A103" s="290"/>
      <c r="B103" s="286"/>
      <c r="C103" s="289"/>
      <c r="D103" s="260"/>
      <c r="E103" s="281"/>
      <c r="F103" s="286"/>
      <c r="G103" s="286"/>
      <c r="H103" s="287"/>
      <c r="I103" s="285"/>
      <c r="J103" s="273"/>
      <c r="K103" s="278"/>
      <c r="L103" s="278"/>
      <c r="M103" s="278"/>
      <c r="N103" s="278"/>
      <c r="O103" s="245"/>
      <c r="P103" s="303"/>
      <c r="Q103" s="262"/>
    </row>
    <row r="104" spans="1:16" s="42" customFormat="1" ht="30" customHeight="1">
      <c r="A104" s="290"/>
      <c r="B104" s="271" t="s">
        <v>665</v>
      </c>
      <c r="C104" s="257" t="s">
        <v>187</v>
      </c>
      <c r="D104" s="125">
        <v>1</v>
      </c>
      <c r="E104" s="122" t="s">
        <v>188</v>
      </c>
      <c r="F104" s="61">
        <v>5120</v>
      </c>
      <c r="G104" s="62">
        <v>3000</v>
      </c>
      <c r="H104" s="24"/>
      <c r="I104" s="151"/>
      <c r="J104" s="24"/>
      <c r="K104" s="24"/>
      <c r="L104" s="24"/>
      <c r="M104" s="24"/>
      <c r="N104" s="14"/>
      <c r="O104" s="25"/>
      <c r="P104" s="77"/>
    </row>
    <row r="105" spans="1:16" s="42" customFormat="1" ht="30" customHeight="1">
      <c r="A105" s="290"/>
      <c r="B105" s="263"/>
      <c r="C105" s="338"/>
      <c r="D105" s="134">
        <v>3</v>
      </c>
      <c r="E105" s="129" t="s">
        <v>215</v>
      </c>
      <c r="F105" s="64">
        <v>5070</v>
      </c>
      <c r="G105" s="65" t="s">
        <v>176</v>
      </c>
      <c r="H105" s="40"/>
      <c r="I105" s="40"/>
      <c r="J105" s="40"/>
      <c r="K105" s="40"/>
      <c r="L105" s="40"/>
      <c r="M105" s="40"/>
      <c r="N105" s="86"/>
      <c r="O105" s="167"/>
      <c r="P105" s="50"/>
    </row>
    <row r="106" spans="1:16" s="42" customFormat="1" ht="30" customHeight="1">
      <c r="A106" s="290"/>
      <c r="B106" s="263"/>
      <c r="C106" s="338"/>
      <c r="D106" s="134">
        <v>4</v>
      </c>
      <c r="E106" s="129" t="s">
        <v>107</v>
      </c>
      <c r="F106" s="64"/>
      <c r="G106" s="65"/>
      <c r="H106" s="40"/>
      <c r="I106" s="40"/>
      <c r="J106" s="40"/>
      <c r="K106" s="40"/>
      <c r="L106" s="40"/>
      <c r="M106" s="40"/>
      <c r="N106" s="86"/>
      <c r="O106" s="167"/>
      <c r="P106" s="188"/>
    </row>
    <row r="107" spans="1:16" s="42" customFormat="1" ht="49.5" customHeight="1">
      <c r="A107" s="290"/>
      <c r="B107" s="271" t="s">
        <v>448</v>
      </c>
      <c r="C107" s="265" t="s">
        <v>223</v>
      </c>
      <c r="D107" s="125">
        <v>1</v>
      </c>
      <c r="E107" s="122" t="s">
        <v>212</v>
      </c>
      <c r="F107" s="61">
        <v>5065</v>
      </c>
      <c r="G107" s="62">
        <v>2000</v>
      </c>
      <c r="H107" s="24"/>
      <c r="I107" s="173"/>
      <c r="J107" s="24"/>
      <c r="K107" s="24"/>
      <c r="L107" s="24"/>
      <c r="M107" s="24"/>
      <c r="N107" s="173"/>
      <c r="O107" s="164"/>
      <c r="P107" s="50"/>
    </row>
    <row r="108" spans="1:16" s="42" customFormat="1" ht="49.5" customHeight="1">
      <c r="A108" s="290"/>
      <c r="B108" s="263"/>
      <c r="C108" s="266"/>
      <c r="D108" s="125">
        <v>2</v>
      </c>
      <c r="E108" s="122" t="s">
        <v>210</v>
      </c>
      <c r="F108" s="61">
        <v>5065</v>
      </c>
      <c r="G108" s="62">
        <v>4000</v>
      </c>
      <c r="H108" s="24"/>
      <c r="I108" s="24"/>
      <c r="J108" s="24"/>
      <c r="K108" s="24"/>
      <c r="L108" s="173"/>
      <c r="M108" s="173"/>
      <c r="N108" s="173"/>
      <c r="O108" s="164"/>
      <c r="P108" s="50"/>
    </row>
    <row r="109" spans="1:16" s="42" customFormat="1" ht="49.5" customHeight="1">
      <c r="A109" s="290"/>
      <c r="B109" s="286"/>
      <c r="C109" s="288"/>
      <c r="D109" s="125">
        <v>3</v>
      </c>
      <c r="E109" s="122" t="s">
        <v>108</v>
      </c>
      <c r="F109" s="61">
        <v>2050</v>
      </c>
      <c r="G109" s="62">
        <v>500</v>
      </c>
      <c r="H109" s="24"/>
      <c r="I109" s="24"/>
      <c r="J109" s="24"/>
      <c r="K109" s="24"/>
      <c r="L109" s="24"/>
      <c r="M109" s="24"/>
      <c r="N109" s="24"/>
      <c r="O109" s="164"/>
      <c r="P109" s="50"/>
    </row>
    <row r="110" spans="1:16" ht="28.5">
      <c r="A110" s="290"/>
      <c r="B110" s="271" t="s">
        <v>300</v>
      </c>
      <c r="C110" s="265" t="s">
        <v>449</v>
      </c>
      <c r="D110" s="125">
        <v>1</v>
      </c>
      <c r="E110" s="122" t="s">
        <v>134</v>
      </c>
      <c r="F110" s="61">
        <v>5010</v>
      </c>
      <c r="G110" s="62">
        <v>15000</v>
      </c>
      <c r="H110" s="24"/>
      <c r="I110" s="173"/>
      <c r="J110" s="24"/>
      <c r="K110" s="24"/>
      <c r="L110" s="163"/>
      <c r="M110" s="173"/>
      <c r="N110" s="14"/>
      <c r="O110" s="25"/>
      <c r="P110" s="77"/>
    </row>
    <row r="111" spans="1:16" ht="15.75">
      <c r="A111" s="275"/>
      <c r="B111" s="286"/>
      <c r="C111" s="288"/>
      <c r="D111" s="125">
        <v>2</v>
      </c>
      <c r="E111" s="122" t="s">
        <v>136</v>
      </c>
      <c r="F111" s="61"/>
      <c r="G111" s="62"/>
      <c r="H111" s="24"/>
      <c r="I111" s="173"/>
      <c r="J111" s="24"/>
      <c r="K111" s="24"/>
      <c r="L111" s="163"/>
      <c r="M111" s="24"/>
      <c r="N111" s="14"/>
      <c r="O111" s="25"/>
      <c r="P111" s="188"/>
    </row>
    <row r="112" spans="1:16" ht="28.5">
      <c r="A112" s="252" t="s">
        <v>668</v>
      </c>
      <c r="B112" s="120" t="s">
        <v>669</v>
      </c>
      <c r="C112" s="84" t="s">
        <v>445</v>
      </c>
      <c r="D112" s="125">
        <v>1</v>
      </c>
      <c r="E112" s="122" t="s">
        <v>209</v>
      </c>
      <c r="F112" s="61"/>
      <c r="G112" s="62"/>
      <c r="H112" s="24"/>
      <c r="I112" s="24"/>
      <c r="J112" s="24"/>
      <c r="K112" s="173"/>
      <c r="L112" s="173"/>
      <c r="M112" s="24"/>
      <c r="N112" s="152"/>
      <c r="O112" s="164"/>
      <c r="P112" s="188"/>
    </row>
    <row r="113" spans="1:16" ht="15.75">
      <c r="A113" s="253"/>
      <c r="B113" s="271" t="s">
        <v>446</v>
      </c>
      <c r="C113" s="265" t="s">
        <v>223</v>
      </c>
      <c r="D113" s="125">
        <v>1</v>
      </c>
      <c r="E113" s="122" t="s">
        <v>224</v>
      </c>
      <c r="F113" s="61">
        <v>5065</v>
      </c>
      <c r="G113" s="62">
        <v>2000</v>
      </c>
      <c r="H113" s="24"/>
      <c r="I113" s="173"/>
      <c r="J113" s="24"/>
      <c r="K113" s="24"/>
      <c r="L113" s="173"/>
      <c r="M113" s="24"/>
      <c r="N113" s="152"/>
      <c r="O113" s="164"/>
      <c r="P113" s="50"/>
    </row>
    <row r="114" spans="1:16" ht="15.75">
      <c r="A114" s="253"/>
      <c r="B114" s="263"/>
      <c r="C114" s="266"/>
      <c r="D114" s="125">
        <v>2</v>
      </c>
      <c r="E114" s="122" t="s">
        <v>350</v>
      </c>
      <c r="F114" s="61"/>
      <c r="G114" s="62"/>
      <c r="H114" s="24"/>
      <c r="I114" s="24"/>
      <c r="J114" s="24"/>
      <c r="K114" s="24"/>
      <c r="L114" s="173"/>
      <c r="M114" s="173"/>
      <c r="N114" s="14"/>
      <c r="O114" s="164"/>
      <c r="P114" s="188"/>
    </row>
    <row r="115" spans="1:16" ht="15.75">
      <c r="A115" s="253"/>
      <c r="B115" s="263"/>
      <c r="C115" s="266"/>
      <c r="D115" s="125">
        <v>3</v>
      </c>
      <c r="E115" s="122" t="s">
        <v>199</v>
      </c>
      <c r="F115" s="61"/>
      <c r="G115" s="62"/>
      <c r="H115" s="24"/>
      <c r="I115" s="24"/>
      <c r="J115" s="24"/>
      <c r="K115" s="173"/>
      <c r="L115" s="24"/>
      <c r="M115" s="24"/>
      <c r="N115" s="14"/>
      <c r="O115" s="164"/>
      <c r="P115" s="188"/>
    </row>
    <row r="116" spans="1:16" ht="12.75">
      <c r="A116" s="253"/>
      <c r="B116" s="263"/>
      <c r="C116" s="266"/>
      <c r="D116" s="259">
        <v>4</v>
      </c>
      <c r="E116" s="280" t="s">
        <v>200</v>
      </c>
      <c r="F116" s="267"/>
      <c r="G116" s="269"/>
      <c r="H116" s="272"/>
      <c r="I116" s="272"/>
      <c r="J116" s="272"/>
      <c r="K116" s="276"/>
      <c r="L116" s="276"/>
      <c r="M116" s="276"/>
      <c r="N116" s="272"/>
      <c r="O116" s="274"/>
      <c r="P116" s="188"/>
    </row>
    <row r="117" spans="1:16" ht="12.75">
      <c r="A117" s="253"/>
      <c r="B117" s="263"/>
      <c r="C117" s="266"/>
      <c r="D117" s="260"/>
      <c r="E117" s="281"/>
      <c r="F117" s="268"/>
      <c r="G117" s="270"/>
      <c r="H117" s="273"/>
      <c r="I117" s="273"/>
      <c r="J117" s="273"/>
      <c r="K117" s="277"/>
      <c r="L117" s="277"/>
      <c r="M117" s="277"/>
      <c r="N117" s="273"/>
      <c r="O117" s="275"/>
      <c r="P117" s="77"/>
    </row>
    <row r="118" spans="1:16" ht="71.25">
      <c r="A118" s="291" t="s">
        <v>447</v>
      </c>
      <c r="B118" s="121" t="s">
        <v>670</v>
      </c>
      <c r="C118" s="84" t="s">
        <v>671</v>
      </c>
      <c r="D118" s="125">
        <v>1</v>
      </c>
      <c r="E118" s="122" t="s">
        <v>672</v>
      </c>
      <c r="F118" s="61"/>
      <c r="G118" s="62"/>
      <c r="H118" s="163"/>
      <c r="I118" s="173"/>
      <c r="J118" s="173"/>
      <c r="K118" s="173"/>
      <c r="L118" s="173"/>
      <c r="M118" s="173"/>
      <c r="N118" s="152"/>
      <c r="O118" s="168"/>
      <c r="P118" s="188"/>
    </row>
    <row r="119" spans="1:16" ht="42.75">
      <c r="A119" s="292"/>
      <c r="B119" s="121" t="s">
        <v>443</v>
      </c>
      <c r="C119" s="84" t="s">
        <v>442</v>
      </c>
      <c r="D119" s="125">
        <v>1</v>
      </c>
      <c r="E119" s="122" t="s">
        <v>353</v>
      </c>
      <c r="F119" s="61"/>
      <c r="G119" s="62"/>
      <c r="H119" s="163"/>
      <c r="I119" s="173"/>
      <c r="J119" s="173"/>
      <c r="K119" s="173"/>
      <c r="L119" s="173"/>
      <c r="M119" s="173"/>
      <c r="N119" s="152"/>
      <c r="O119" s="168"/>
      <c r="P119" s="188"/>
    </row>
    <row r="120" spans="1:255" s="42" customFormat="1" ht="13.5" customHeight="1">
      <c r="A120" s="292"/>
      <c r="B120" s="271" t="s">
        <v>344</v>
      </c>
      <c r="C120" s="257" t="s">
        <v>444</v>
      </c>
      <c r="D120" s="259">
        <v>1</v>
      </c>
      <c r="E120" s="298" t="s">
        <v>295</v>
      </c>
      <c r="F120" s="267"/>
      <c r="G120" s="269"/>
      <c r="H120" s="248"/>
      <c r="I120" s="272"/>
      <c r="J120" s="272"/>
      <c r="K120" s="276"/>
      <c r="L120" s="276"/>
      <c r="M120" s="276"/>
      <c r="N120" s="276"/>
      <c r="O120" s="244"/>
      <c r="P120" s="314"/>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c r="IR120" s="242"/>
      <c r="IS120" s="242"/>
      <c r="IT120" s="242"/>
      <c r="IU120" s="242"/>
    </row>
    <row r="121" spans="1:255" s="42" customFormat="1" ht="13.5" customHeight="1">
      <c r="A121" s="292"/>
      <c r="B121" s="264"/>
      <c r="C121" s="293"/>
      <c r="D121" s="260"/>
      <c r="E121" s="299"/>
      <c r="F121" s="297"/>
      <c r="G121" s="297"/>
      <c r="H121" s="249"/>
      <c r="I121" s="287"/>
      <c r="J121" s="287"/>
      <c r="K121" s="300"/>
      <c r="L121" s="300"/>
      <c r="M121" s="300"/>
      <c r="N121" s="300"/>
      <c r="O121" s="245"/>
      <c r="P121" s="315"/>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c r="IR121" s="242"/>
      <c r="IS121" s="242"/>
      <c r="IT121" s="242"/>
      <c r="IU121" s="242"/>
    </row>
    <row r="122" spans="1:16" s="42" customFormat="1" ht="15.75">
      <c r="A122" s="292"/>
      <c r="B122" s="295" t="s">
        <v>345</v>
      </c>
      <c r="C122" s="255" t="s">
        <v>301</v>
      </c>
      <c r="D122" s="125">
        <v>2</v>
      </c>
      <c r="E122" s="122" t="s">
        <v>192</v>
      </c>
      <c r="F122" s="61">
        <v>2050</v>
      </c>
      <c r="G122" s="62">
        <v>500</v>
      </c>
      <c r="H122" s="24"/>
      <c r="I122" s="173"/>
      <c r="J122" s="24"/>
      <c r="K122" s="24"/>
      <c r="L122" s="174"/>
      <c r="M122" s="163"/>
      <c r="N122" s="14"/>
      <c r="O122" s="25"/>
      <c r="P122" s="50"/>
    </row>
    <row r="123" spans="1:16" s="42" customFormat="1" ht="28.5">
      <c r="A123" s="292"/>
      <c r="B123" s="296"/>
      <c r="C123" s="294"/>
      <c r="D123" s="125">
        <v>3</v>
      </c>
      <c r="E123" s="122" t="s">
        <v>351</v>
      </c>
      <c r="F123" s="61">
        <v>4170</v>
      </c>
      <c r="G123" s="62">
        <v>3000</v>
      </c>
      <c r="H123" s="24"/>
      <c r="I123" s="24"/>
      <c r="J123" s="24"/>
      <c r="K123" s="24"/>
      <c r="L123" s="24"/>
      <c r="M123" s="163"/>
      <c r="N123" s="14"/>
      <c r="O123" s="25"/>
      <c r="P123" s="50"/>
    </row>
    <row r="124" spans="1:16" ht="30" customHeight="1">
      <c r="A124" s="80"/>
      <c r="B124" s="70"/>
      <c r="C124" s="71"/>
      <c r="D124" s="72"/>
      <c r="E124" s="73"/>
      <c r="F124" s="73"/>
      <c r="G124" s="73"/>
      <c r="O124" s="11"/>
      <c r="P124" s="11"/>
    </row>
    <row r="125" spans="1:16" ht="30" customHeight="1">
      <c r="A125" s="80"/>
      <c r="B125" s="70"/>
      <c r="C125" s="71"/>
      <c r="D125" s="72"/>
      <c r="E125" s="73"/>
      <c r="F125" s="73"/>
      <c r="G125" s="73"/>
      <c r="O125" s="11"/>
      <c r="P125" s="11"/>
    </row>
    <row r="126" spans="1:16" ht="15.75">
      <c r="A126" s="22"/>
      <c r="B126" s="70"/>
      <c r="C126" s="71"/>
      <c r="D126" s="72"/>
      <c r="E126" s="73"/>
      <c r="F126" s="73"/>
      <c r="G126" s="73"/>
      <c r="O126" s="11"/>
      <c r="P126" s="11"/>
    </row>
    <row r="127" spans="1:16" ht="15.75">
      <c r="A127" s="22"/>
      <c r="B127" s="70"/>
      <c r="C127" s="71"/>
      <c r="D127" s="72"/>
      <c r="E127" s="73"/>
      <c r="F127" s="73"/>
      <c r="G127" s="73"/>
      <c r="O127" s="27" t="s">
        <v>296</v>
      </c>
      <c r="P127" s="11"/>
    </row>
    <row r="128" spans="1:16" ht="25.5">
      <c r="A128" s="22"/>
      <c r="B128" s="70"/>
      <c r="C128" s="71"/>
      <c r="D128" s="72"/>
      <c r="E128" s="73"/>
      <c r="F128" s="73"/>
      <c r="G128" s="83"/>
      <c r="O128" s="45"/>
      <c r="P128" s="113" t="s">
        <v>245</v>
      </c>
    </row>
    <row r="129" spans="1:16" ht="38.25">
      <c r="A129" s="22"/>
      <c r="B129" s="74"/>
      <c r="C129" s="75"/>
      <c r="D129" s="72"/>
      <c r="E129" s="73"/>
      <c r="F129" s="73"/>
      <c r="G129" s="73"/>
      <c r="O129" s="51"/>
      <c r="P129" s="113" t="s">
        <v>252</v>
      </c>
    </row>
    <row r="130" spans="1:16" ht="25.5">
      <c r="A130" s="26"/>
      <c r="B130" s="22"/>
      <c r="C130" s="19"/>
      <c r="D130" s="28"/>
      <c r="E130" s="10"/>
      <c r="F130" s="30"/>
      <c r="G130" s="10"/>
      <c r="I130" s="29"/>
      <c r="O130" s="52"/>
      <c r="P130" s="114" t="s">
        <v>253</v>
      </c>
    </row>
    <row r="131" spans="1:16" ht="14.25">
      <c r="A131" s="22"/>
      <c r="B131" s="22"/>
      <c r="C131" s="19"/>
      <c r="D131" s="28"/>
      <c r="E131" s="10"/>
      <c r="F131" s="10"/>
      <c r="G131" s="10"/>
      <c r="O131" s="11"/>
      <c r="P131" s="10"/>
    </row>
    <row r="132" spans="1:16" ht="76.5">
      <c r="A132" s="22"/>
      <c r="B132" s="22"/>
      <c r="C132" s="19"/>
      <c r="D132" s="28"/>
      <c r="E132" s="10"/>
      <c r="F132" s="10"/>
      <c r="G132" s="10"/>
      <c r="O132" s="54"/>
      <c r="P132" s="112" t="s">
        <v>255</v>
      </c>
    </row>
    <row r="133" spans="1:16" ht="64.5" customHeight="1">
      <c r="A133" s="22"/>
      <c r="B133" s="22"/>
      <c r="C133" s="19"/>
      <c r="D133" s="28"/>
      <c r="E133" s="10"/>
      <c r="F133" s="10"/>
      <c r="G133" s="10"/>
      <c r="O133" s="50"/>
      <c r="P133" s="112" t="s">
        <v>254</v>
      </c>
    </row>
    <row r="134" spans="1:16" ht="127.5">
      <c r="A134" s="22"/>
      <c r="B134" s="22"/>
      <c r="C134" s="19"/>
      <c r="D134" s="22"/>
      <c r="E134" s="10"/>
      <c r="F134" s="10"/>
      <c r="G134" s="10"/>
      <c r="O134" s="53"/>
      <c r="P134" s="112" t="s">
        <v>343</v>
      </c>
    </row>
    <row r="135" spans="1:16" ht="127.5">
      <c r="A135" s="22"/>
      <c r="B135" s="22"/>
      <c r="C135" s="19"/>
      <c r="D135" s="22"/>
      <c r="E135" s="10"/>
      <c r="F135" s="10"/>
      <c r="G135" s="10"/>
      <c r="O135" s="77"/>
      <c r="P135" s="112" t="s">
        <v>342</v>
      </c>
    </row>
    <row r="136" spans="1:16" ht="14.25">
      <c r="A136" s="22"/>
      <c r="B136" s="22"/>
      <c r="C136" s="19"/>
      <c r="D136" s="22"/>
      <c r="E136" s="10"/>
      <c r="F136" s="10"/>
      <c r="G136" s="10"/>
      <c r="O136" s="11"/>
      <c r="P136" s="11"/>
    </row>
    <row r="137" spans="1:16" ht="14.25">
      <c r="A137" s="22"/>
      <c r="B137" s="22"/>
      <c r="C137" s="19"/>
      <c r="D137" s="22"/>
      <c r="E137" s="10"/>
      <c r="F137" s="10"/>
      <c r="G137" s="10"/>
      <c r="O137" s="11"/>
      <c r="P137" s="11"/>
    </row>
    <row r="138" spans="1:16" ht="14.25">
      <c r="A138" s="22"/>
      <c r="B138" s="22"/>
      <c r="C138" s="19"/>
      <c r="D138" s="22"/>
      <c r="E138" s="10"/>
      <c r="F138" s="10"/>
      <c r="G138" s="10"/>
      <c r="O138" s="11"/>
      <c r="P138" s="11"/>
    </row>
    <row r="139" spans="1:16" ht="14.25">
      <c r="A139" s="22"/>
      <c r="B139" s="22"/>
      <c r="C139" s="19"/>
      <c r="D139" s="22"/>
      <c r="E139" s="10"/>
      <c r="F139" s="10"/>
      <c r="G139" s="10"/>
      <c r="O139" s="11"/>
      <c r="P139" s="11"/>
    </row>
    <row r="140" spans="1:16" ht="14.25">
      <c r="A140" s="22"/>
      <c r="B140" s="22"/>
      <c r="C140" s="19"/>
      <c r="D140" s="22"/>
      <c r="E140" s="10"/>
      <c r="F140" s="10"/>
      <c r="G140" s="10"/>
      <c r="O140" s="11"/>
      <c r="P140" s="11"/>
    </row>
    <row r="141" spans="1:16" ht="14.25">
      <c r="A141" s="22"/>
      <c r="B141" s="22"/>
      <c r="C141" s="19"/>
      <c r="D141" s="22"/>
      <c r="E141" s="10"/>
      <c r="F141" s="10"/>
      <c r="G141" s="10"/>
      <c r="O141" s="11"/>
      <c r="P141" s="11"/>
    </row>
    <row r="142" spans="1:16" ht="14.25">
      <c r="A142" s="22"/>
      <c r="B142" s="22"/>
      <c r="C142" s="19"/>
      <c r="D142" s="22"/>
      <c r="E142" s="10"/>
      <c r="F142" s="10"/>
      <c r="G142" s="10"/>
      <c r="O142" s="11"/>
      <c r="P142" s="11"/>
    </row>
    <row r="143" spans="1:16" ht="14.25">
      <c r="A143" s="22"/>
      <c r="B143" s="22"/>
      <c r="C143" s="19"/>
      <c r="D143" s="22"/>
      <c r="E143" s="10"/>
      <c r="F143" s="10"/>
      <c r="G143" s="10"/>
      <c r="O143" s="11"/>
      <c r="P143" s="11"/>
    </row>
    <row r="144" spans="1:16" ht="14.25">
      <c r="A144" s="22"/>
      <c r="B144" s="22"/>
      <c r="C144" s="19"/>
      <c r="D144" s="22"/>
      <c r="E144" s="10"/>
      <c r="F144" s="10"/>
      <c r="G144" s="10"/>
      <c r="O144" s="11"/>
      <c r="P144" s="11"/>
    </row>
    <row r="145" spans="1:16" ht="14.25">
      <c r="A145" s="22"/>
      <c r="B145" s="22"/>
      <c r="C145" s="19"/>
      <c r="D145" s="22"/>
      <c r="E145" s="10"/>
      <c r="F145" s="10"/>
      <c r="G145" s="10"/>
      <c r="O145" s="11"/>
      <c r="P145" s="11"/>
    </row>
    <row r="146" spans="1:16" ht="14.25">
      <c r="A146" s="22"/>
      <c r="B146" s="22"/>
      <c r="C146" s="19"/>
      <c r="D146" s="22"/>
      <c r="E146" s="10"/>
      <c r="F146" s="10"/>
      <c r="G146" s="10"/>
      <c r="O146" s="11"/>
      <c r="P146" s="11"/>
    </row>
    <row r="147" spans="1:16" ht="14.25">
      <c r="A147" s="22"/>
      <c r="B147" s="22"/>
      <c r="C147" s="19"/>
      <c r="D147" s="22"/>
      <c r="E147" s="10"/>
      <c r="F147" s="10"/>
      <c r="G147" s="10"/>
      <c r="O147" s="11"/>
      <c r="P147" s="11"/>
    </row>
    <row r="148" spans="1:16" ht="14.25">
      <c r="A148" s="22"/>
      <c r="B148" s="22"/>
      <c r="C148" s="19"/>
      <c r="D148" s="22"/>
      <c r="E148" s="10"/>
      <c r="F148" s="10"/>
      <c r="G148" s="10"/>
      <c r="O148" s="11"/>
      <c r="P148" s="11"/>
    </row>
    <row r="149" spans="1:16" ht="14.25">
      <c r="A149" s="22"/>
      <c r="B149" s="22"/>
      <c r="C149" s="19"/>
      <c r="D149" s="22"/>
      <c r="E149" s="10"/>
      <c r="F149" s="10"/>
      <c r="G149" s="10"/>
      <c r="O149" s="11"/>
      <c r="P149" s="11"/>
    </row>
    <row r="150" spans="1:16" ht="14.25">
      <c r="A150" s="22"/>
      <c r="B150" s="22"/>
      <c r="C150" s="19"/>
      <c r="D150" s="22"/>
      <c r="E150" s="10"/>
      <c r="F150" s="10"/>
      <c r="G150" s="10"/>
      <c r="O150" s="11"/>
      <c r="P150" s="11"/>
    </row>
    <row r="151" spans="1:16" ht="14.25">
      <c r="A151" s="22"/>
      <c r="B151" s="22"/>
      <c r="C151" s="19"/>
      <c r="D151" s="22"/>
      <c r="E151" s="10"/>
      <c r="F151" s="10"/>
      <c r="G151" s="10"/>
      <c r="O151" s="11"/>
      <c r="P151" s="11"/>
    </row>
    <row r="152" spans="1:16" ht="14.25">
      <c r="A152" s="22"/>
      <c r="B152" s="22"/>
      <c r="C152" s="19"/>
      <c r="D152" s="22"/>
      <c r="E152" s="10"/>
      <c r="F152" s="10"/>
      <c r="G152" s="10"/>
      <c r="O152" s="11"/>
      <c r="P152" s="11"/>
    </row>
    <row r="153" spans="1:16" ht="14.25">
      <c r="A153" s="22"/>
      <c r="B153" s="22"/>
      <c r="C153" s="19"/>
      <c r="D153" s="22"/>
      <c r="E153" s="10"/>
      <c r="F153" s="10"/>
      <c r="G153" s="10"/>
      <c r="O153" s="11"/>
      <c r="P153" s="11"/>
    </row>
    <row r="154" spans="1:16" ht="14.25">
      <c r="A154" s="22"/>
      <c r="B154" s="22"/>
      <c r="C154" s="19"/>
      <c r="D154" s="22"/>
      <c r="E154" s="10"/>
      <c r="F154" s="10"/>
      <c r="G154" s="10"/>
      <c r="O154" s="11"/>
      <c r="P154" s="11"/>
    </row>
    <row r="155" spans="1:16" ht="14.25">
      <c r="A155" s="22"/>
      <c r="B155" s="22"/>
      <c r="C155" s="19"/>
      <c r="D155" s="22"/>
      <c r="E155" s="10"/>
      <c r="F155" s="10"/>
      <c r="G155" s="10"/>
      <c r="O155" s="11"/>
      <c r="P155" s="11"/>
    </row>
    <row r="156" spans="1:16" ht="14.25">
      <c r="A156" s="22"/>
      <c r="B156" s="22"/>
      <c r="C156" s="19"/>
      <c r="D156" s="22"/>
      <c r="E156" s="10"/>
      <c r="F156" s="10"/>
      <c r="G156" s="10"/>
      <c r="O156" s="11"/>
      <c r="P156" s="11"/>
    </row>
    <row r="157" spans="1:16" ht="14.25">
      <c r="A157" s="22"/>
      <c r="B157" s="22"/>
      <c r="C157" s="19"/>
      <c r="D157" s="22"/>
      <c r="E157" s="10"/>
      <c r="F157" s="10"/>
      <c r="G157" s="10"/>
      <c r="O157" s="11"/>
      <c r="P157" s="11"/>
    </row>
    <row r="158" spans="1:16" ht="14.25">
      <c r="A158" s="22"/>
      <c r="B158" s="22"/>
      <c r="C158" s="19"/>
      <c r="D158" s="22"/>
      <c r="E158" s="10"/>
      <c r="F158" s="10"/>
      <c r="G158" s="10"/>
      <c r="O158" s="11"/>
      <c r="P158" s="11"/>
    </row>
    <row r="159" spans="1:16" ht="14.25">
      <c r="A159" s="22"/>
      <c r="B159" s="22"/>
      <c r="C159" s="19"/>
      <c r="D159" s="22"/>
      <c r="E159" s="10"/>
      <c r="F159" s="10"/>
      <c r="G159" s="10"/>
      <c r="O159" s="11"/>
      <c r="P159" s="11"/>
    </row>
    <row r="160" spans="1:16" ht="14.25">
      <c r="A160" s="22"/>
      <c r="B160" s="22"/>
      <c r="C160" s="19"/>
      <c r="D160" s="22"/>
      <c r="E160" s="10"/>
      <c r="F160" s="10"/>
      <c r="G160" s="10"/>
      <c r="O160" s="11"/>
      <c r="P160" s="11"/>
    </row>
    <row r="161" spans="1:16" ht="14.25">
      <c r="A161" s="22"/>
      <c r="B161" s="22"/>
      <c r="C161" s="19"/>
      <c r="D161" s="22"/>
      <c r="E161" s="10"/>
      <c r="F161" s="10"/>
      <c r="G161" s="10"/>
      <c r="O161" s="11"/>
      <c r="P161" s="11"/>
    </row>
    <row r="162" spans="1:16" ht="14.25">
      <c r="A162" s="22"/>
      <c r="B162" s="22"/>
      <c r="C162" s="19"/>
      <c r="D162" s="22"/>
      <c r="E162" s="10"/>
      <c r="F162" s="10"/>
      <c r="G162" s="10"/>
      <c r="O162" s="11"/>
      <c r="P162" s="11"/>
    </row>
    <row r="163" spans="1:16" ht="14.25">
      <c r="A163" s="22"/>
      <c r="B163" s="22"/>
      <c r="C163" s="19"/>
      <c r="D163" s="22"/>
      <c r="E163" s="10"/>
      <c r="F163" s="10"/>
      <c r="G163" s="10"/>
      <c r="O163" s="11"/>
      <c r="P163" s="11"/>
    </row>
    <row r="164" spans="1:16" ht="14.25">
      <c r="A164" s="22"/>
      <c r="B164" s="22"/>
      <c r="C164" s="19"/>
      <c r="D164" s="22"/>
      <c r="E164" s="10"/>
      <c r="F164" s="10"/>
      <c r="G164" s="10"/>
      <c r="O164" s="11"/>
      <c r="P164" s="11"/>
    </row>
    <row r="165" spans="1:16" ht="14.25">
      <c r="A165" s="22"/>
      <c r="B165" s="22"/>
      <c r="C165" s="19"/>
      <c r="D165" s="22"/>
      <c r="E165" s="10"/>
      <c r="F165" s="10"/>
      <c r="G165" s="10"/>
      <c r="O165" s="11"/>
      <c r="P165" s="11"/>
    </row>
    <row r="166" spans="1:16" ht="14.25">
      <c r="A166" s="22"/>
      <c r="B166" s="22"/>
      <c r="C166" s="19"/>
      <c r="D166" s="22"/>
      <c r="E166" s="10"/>
      <c r="F166" s="10"/>
      <c r="G166" s="10"/>
      <c r="O166" s="11"/>
      <c r="P166" s="11"/>
    </row>
    <row r="167" spans="1:16" ht="14.25">
      <c r="A167" s="22"/>
      <c r="B167" s="22"/>
      <c r="C167" s="19"/>
      <c r="D167" s="22"/>
      <c r="E167" s="10"/>
      <c r="F167" s="10"/>
      <c r="G167" s="10"/>
      <c r="O167" s="11"/>
      <c r="P167" s="11"/>
    </row>
    <row r="168" spans="1:16" ht="14.25">
      <c r="A168" s="22"/>
      <c r="B168" s="22"/>
      <c r="C168" s="19"/>
      <c r="D168" s="22"/>
      <c r="E168" s="10"/>
      <c r="F168" s="10"/>
      <c r="G168" s="10"/>
      <c r="O168" s="11"/>
      <c r="P168" s="11"/>
    </row>
    <row r="169" spans="1:16" ht="14.25">
      <c r="A169" s="22"/>
      <c r="B169" s="22"/>
      <c r="C169" s="19"/>
      <c r="D169" s="22"/>
      <c r="E169" s="10"/>
      <c r="F169" s="10"/>
      <c r="G169" s="10"/>
      <c r="O169" s="11"/>
      <c r="P169" s="11"/>
    </row>
    <row r="170" spans="1:16" ht="14.25">
      <c r="A170" s="22"/>
      <c r="B170" s="22"/>
      <c r="C170" s="19"/>
      <c r="D170" s="22"/>
      <c r="E170" s="10"/>
      <c r="F170" s="10"/>
      <c r="G170" s="10"/>
      <c r="O170" s="11"/>
      <c r="P170" s="11"/>
    </row>
    <row r="171" spans="1:16" ht="14.25">
      <c r="A171" s="22"/>
      <c r="B171" s="22"/>
      <c r="C171" s="19"/>
      <c r="D171" s="22"/>
      <c r="E171" s="10"/>
      <c r="F171" s="10"/>
      <c r="G171" s="10"/>
      <c r="O171" s="11"/>
      <c r="P171" s="11"/>
    </row>
    <row r="172" spans="1:16" ht="14.25">
      <c r="A172" s="22"/>
      <c r="B172" s="22"/>
      <c r="C172" s="19"/>
      <c r="D172" s="22"/>
      <c r="E172" s="10"/>
      <c r="F172" s="10"/>
      <c r="G172" s="10"/>
      <c r="O172" s="11"/>
      <c r="P172" s="11"/>
    </row>
    <row r="173" spans="1:16" ht="14.25">
      <c r="A173" s="22"/>
      <c r="B173" s="22"/>
      <c r="C173" s="19"/>
      <c r="D173" s="22"/>
      <c r="E173" s="10"/>
      <c r="F173" s="10"/>
      <c r="G173" s="10"/>
      <c r="O173" s="11"/>
      <c r="P173" s="11"/>
    </row>
    <row r="174" spans="1:16" ht="14.25">
      <c r="A174" s="22"/>
      <c r="B174" s="22"/>
      <c r="C174" s="19"/>
      <c r="D174" s="22"/>
      <c r="E174" s="10"/>
      <c r="F174" s="10"/>
      <c r="G174" s="10"/>
      <c r="O174" s="11"/>
      <c r="P174" s="11"/>
    </row>
    <row r="175" spans="1:16" ht="14.25">
      <c r="A175" s="22"/>
      <c r="B175" s="22"/>
      <c r="C175" s="19"/>
      <c r="D175" s="22"/>
      <c r="E175" s="10"/>
      <c r="F175" s="10"/>
      <c r="G175" s="10"/>
      <c r="O175" s="11"/>
      <c r="P175" s="11"/>
    </row>
    <row r="176" spans="1:16" ht="14.25">
      <c r="A176" s="22"/>
      <c r="B176" s="22"/>
      <c r="C176" s="19"/>
      <c r="D176" s="22"/>
      <c r="E176" s="10"/>
      <c r="F176" s="10"/>
      <c r="G176" s="10"/>
      <c r="O176" s="11"/>
      <c r="P176" s="11"/>
    </row>
    <row r="177" spans="1:16" ht="14.25">
      <c r="A177" s="22"/>
      <c r="B177" s="22"/>
      <c r="C177" s="19"/>
      <c r="D177" s="22"/>
      <c r="E177" s="10"/>
      <c r="F177" s="10"/>
      <c r="G177" s="10"/>
      <c r="O177" s="11"/>
      <c r="P177" s="11"/>
    </row>
    <row r="178" spans="1:16" ht="14.25">
      <c r="A178" s="22"/>
      <c r="B178" s="22"/>
      <c r="C178" s="19"/>
      <c r="D178" s="22"/>
      <c r="E178" s="10"/>
      <c r="F178" s="10"/>
      <c r="G178" s="10"/>
      <c r="O178" s="11"/>
      <c r="P178" s="11"/>
    </row>
    <row r="179" spans="1:16" ht="14.25">
      <c r="A179" s="22"/>
      <c r="B179" s="22"/>
      <c r="C179" s="19"/>
      <c r="D179" s="22"/>
      <c r="E179" s="10"/>
      <c r="F179" s="10"/>
      <c r="G179" s="10"/>
      <c r="O179" s="11"/>
      <c r="P179" s="11"/>
    </row>
    <row r="180" spans="1:16" ht="14.25">
      <c r="A180" s="22"/>
      <c r="B180" s="22"/>
      <c r="C180" s="19"/>
      <c r="D180" s="22"/>
      <c r="E180" s="10"/>
      <c r="F180" s="10"/>
      <c r="G180" s="10"/>
      <c r="O180" s="11"/>
      <c r="P180" s="11"/>
    </row>
    <row r="181" spans="1:16" ht="14.25">
      <c r="A181" s="22"/>
      <c r="B181" s="22"/>
      <c r="C181" s="19"/>
      <c r="D181" s="22"/>
      <c r="E181" s="10"/>
      <c r="F181" s="10"/>
      <c r="G181" s="10"/>
      <c r="O181" s="11"/>
      <c r="P181" s="11"/>
    </row>
    <row r="182" spans="1:16" ht="14.25">
      <c r="A182" s="22"/>
      <c r="B182" s="22"/>
      <c r="C182" s="19"/>
      <c r="D182" s="22"/>
      <c r="E182" s="10"/>
      <c r="F182" s="10"/>
      <c r="G182" s="10"/>
      <c r="O182" s="11"/>
      <c r="P182" s="11"/>
    </row>
    <row r="183" spans="1:16" ht="14.25">
      <c r="A183" s="22"/>
      <c r="B183" s="22"/>
      <c r="C183" s="19"/>
      <c r="D183" s="22"/>
      <c r="E183" s="10"/>
      <c r="F183" s="10"/>
      <c r="G183" s="10"/>
      <c r="O183" s="11"/>
      <c r="P183" s="11"/>
    </row>
    <row r="184" spans="1:16" ht="14.25">
      <c r="A184" s="22"/>
      <c r="B184" s="22"/>
      <c r="C184" s="19"/>
      <c r="D184" s="22"/>
      <c r="E184" s="10"/>
      <c r="F184" s="10"/>
      <c r="G184" s="10"/>
      <c r="O184" s="11"/>
      <c r="P184" s="11"/>
    </row>
    <row r="185" spans="1:16" ht="14.25">
      <c r="A185" s="22"/>
      <c r="B185" s="22"/>
      <c r="C185" s="19"/>
      <c r="D185" s="22"/>
      <c r="E185" s="10"/>
      <c r="F185" s="10"/>
      <c r="G185" s="10"/>
      <c r="O185" s="11"/>
      <c r="P185" s="11"/>
    </row>
    <row r="186" spans="1:16" ht="14.25">
      <c r="A186" s="22"/>
      <c r="B186" s="22"/>
      <c r="C186" s="19"/>
      <c r="D186" s="22"/>
      <c r="E186" s="10"/>
      <c r="F186" s="10"/>
      <c r="G186" s="10"/>
      <c r="O186" s="11"/>
      <c r="P186" s="11"/>
    </row>
    <row r="187" spans="1:16" ht="14.25">
      <c r="A187" s="22"/>
      <c r="B187" s="22"/>
      <c r="C187" s="19"/>
      <c r="D187" s="22"/>
      <c r="E187" s="10"/>
      <c r="F187" s="10"/>
      <c r="G187" s="10"/>
      <c r="O187" s="11"/>
      <c r="P187" s="11"/>
    </row>
    <row r="188" spans="1:16" ht="14.25">
      <c r="A188" s="22"/>
      <c r="B188" s="22"/>
      <c r="C188" s="19"/>
      <c r="D188" s="22"/>
      <c r="E188" s="10"/>
      <c r="F188" s="10"/>
      <c r="G188" s="10"/>
      <c r="O188" s="11"/>
      <c r="P188" s="11"/>
    </row>
    <row r="189" spans="1:16" ht="14.25">
      <c r="A189" s="22"/>
      <c r="B189" s="22"/>
      <c r="C189" s="19"/>
      <c r="D189" s="22"/>
      <c r="E189" s="10"/>
      <c r="F189" s="10"/>
      <c r="G189" s="10"/>
      <c r="O189" s="11"/>
      <c r="P189" s="11"/>
    </row>
    <row r="190" spans="1:16" ht="14.25">
      <c r="A190" s="22"/>
      <c r="B190" s="22"/>
      <c r="C190" s="19"/>
      <c r="D190" s="22"/>
      <c r="E190" s="10"/>
      <c r="F190" s="10"/>
      <c r="G190" s="10"/>
      <c r="O190" s="11"/>
      <c r="P190" s="11"/>
    </row>
    <row r="191" spans="1:16" ht="14.25">
      <c r="A191" s="22"/>
      <c r="B191" s="22"/>
      <c r="C191" s="19"/>
      <c r="D191" s="22"/>
      <c r="E191" s="10"/>
      <c r="F191" s="10"/>
      <c r="G191" s="10"/>
      <c r="O191" s="11"/>
      <c r="P191" s="11"/>
    </row>
    <row r="192" spans="1:16" ht="14.25">
      <c r="A192" s="22"/>
      <c r="B192" s="22"/>
      <c r="C192" s="19"/>
      <c r="D192" s="22"/>
      <c r="E192" s="10"/>
      <c r="F192" s="10"/>
      <c r="G192" s="10"/>
      <c r="O192" s="11"/>
      <c r="P192" s="11"/>
    </row>
    <row r="193" spans="1:16" ht="14.25">
      <c r="A193" s="22"/>
      <c r="B193" s="22"/>
      <c r="C193" s="19"/>
      <c r="D193" s="22"/>
      <c r="E193" s="10"/>
      <c r="F193" s="10"/>
      <c r="G193" s="10"/>
      <c r="O193" s="11"/>
      <c r="P193" s="11"/>
    </row>
    <row r="194" spans="1:16" ht="14.25">
      <c r="A194" s="22"/>
      <c r="B194" s="22"/>
      <c r="C194" s="19"/>
      <c r="D194" s="22"/>
      <c r="E194" s="10"/>
      <c r="F194" s="10"/>
      <c r="G194" s="10"/>
      <c r="O194" s="11"/>
      <c r="P194" s="11"/>
    </row>
    <row r="195" spans="1:16" ht="14.25">
      <c r="A195" s="22"/>
      <c r="B195" s="22"/>
      <c r="C195" s="19"/>
      <c r="D195" s="22"/>
      <c r="E195" s="10"/>
      <c r="F195" s="10"/>
      <c r="G195" s="10"/>
      <c r="O195" s="11"/>
      <c r="P195" s="11"/>
    </row>
    <row r="196" spans="1:16" ht="14.25">
      <c r="A196" s="22"/>
      <c r="B196" s="22"/>
      <c r="C196" s="19"/>
      <c r="D196" s="22"/>
      <c r="E196" s="10"/>
      <c r="F196" s="10"/>
      <c r="G196" s="10"/>
      <c r="O196" s="11"/>
      <c r="P196" s="11"/>
    </row>
    <row r="197" spans="1:16" ht="14.25">
      <c r="A197" s="22"/>
      <c r="B197" s="22"/>
      <c r="C197" s="19"/>
      <c r="D197" s="22"/>
      <c r="E197" s="10"/>
      <c r="F197" s="10"/>
      <c r="G197" s="10"/>
      <c r="O197" s="11"/>
      <c r="P197" s="11"/>
    </row>
    <row r="198" spans="1:16" ht="14.25">
      <c r="A198" s="22"/>
      <c r="B198" s="22"/>
      <c r="C198" s="19"/>
      <c r="D198" s="22"/>
      <c r="E198" s="10"/>
      <c r="F198" s="10"/>
      <c r="G198" s="10"/>
      <c r="O198" s="11"/>
      <c r="P198" s="11"/>
    </row>
    <row r="199" spans="1:16" ht="14.25">
      <c r="A199" s="22"/>
      <c r="B199" s="22"/>
      <c r="C199" s="19"/>
      <c r="D199" s="22"/>
      <c r="E199" s="10"/>
      <c r="F199" s="10"/>
      <c r="G199" s="10"/>
      <c r="O199" s="11"/>
      <c r="P199" s="11"/>
    </row>
    <row r="200" spans="1:16" ht="14.25">
      <c r="A200" s="22"/>
      <c r="B200" s="22"/>
      <c r="C200" s="19"/>
      <c r="D200" s="22"/>
      <c r="E200" s="10"/>
      <c r="F200" s="10"/>
      <c r="G200" s="10"/>
      <c r="O200" s="11"/>
      <c r="P200" s="11"/>
    </row>
    <row r="201" spans="1:16" ht="14.25">
      <c r="A201" s="22"/>
      <c r="B201" s="22"/>
      <c r="C201" s="19"/>
      <c r="D201" s="22"/>
      <c r="E201" s="10"/>
      <c r="F201" s="10"/>
      <c r="G201" s="10"/>
      <c r="O201" s="11"/>
      <c r="P201" s="11"/>
    </row>
    <row r="202" spans="1:16" ht="14.25">
      <c r="A202" s="22"/>
      <c r="B202" s="22"/>
      <c r="C202" s="19"/>
      <c r="D202" s="22"/>
      <c r="E202" s="10"/>
      <c r="F202" s="10"/>
      <c r="G202" s="10"/>
      <c r="O202" s="11"/>
      <c r="P202" s="11"/>
    </row>
    <row r="203" spans="1:16" ht="14.25">
      <c r="A203" s="22"/>
      <c r="B203" s="22"/>
      <c r="C203" s="19"/>
      <c r="D203" s="22"/>
      <c r="E203" s="10"/>
      <c r="F203" s="10"/>
      <c r="G203" s="10"/>
      <c r="O203" s="11"/>
      <c r="P203" s="11"/>
    </row>
    <row r="204" spans="1:16" ht="14.25">
      <c r="A204" s="22"/>
      <c r="B204" s="22"/>
      <c r="C204" s="19"/>
      <c r="D204" s="22"/>
      <c r="E204" s="10"/>
      <c r="F204" s="10"/>
      <c r="G204" s="10"/>
      <c r="O204" s="11"/>
      <c r="P204" s="11"/>
    </row>
    <row r="205" spans="1:16" ht="14.25">
      <c r="A205" s="22"/>
      <c r="B205" s="22"/>
      <c r="C205" s="19"/>
      <c r="D205" s="22"/>
      <c r="E205" s="10"/>
      <c r="F205" s="10"/>
      <c r="G205" s="10"/>
      <c r="O205" s="11"/>
      <c r="P205" s="11"/>
    </row>
    <row r="206" spans="1:16" ht="14.25">
      <c r="A206" s="22"/>
      <c r="B206" s="22"/>
      <c r="C206" s="19"/>
      <c r="D206" s="22"/>
      <c r="E206" s="10"/>
      <c r="F206" s="10"/>
      <c r="G206" s="10"/>
      <c r="O206" s="11"/>
      <c r="P206" s="11"/>
    </row>
    <row r="207" spans="1:16" ht="14.25">
      <c r="A207" s="22"/>
      <c r="B207" s="22"/>
      <c r="C207" s="19"/>
      <c r="D207" s="22"/>
      <c r="E207" s="10"/>
      <c r="F207" s="10"/>
      <c r="G207" s="10"/>
      <c r="O207" s="11"/>
      <c r="P207" s="11"/>
    </row>
    <row r="208" spans="1:16" ht="14.25">
      <c r="A208" s="22"/>
      <c r="B208" s="22"/>
      <c r="C208" s="19"/>
      <c r="D208" s="22"/>
      <c r="E208" s="10"/>
      <c r="F208" s="10"/>
      <c r="G208" s="10"/>
      <c r="O208" s="11"/>
      <c r="P208" s="11"/>
    </row>
    <row r="209" spans="1:16" ht="14.25">
      <c r="A209" s="22"/>
      <c r="B209" s="22"/>
      <c r="C209" s="19"/>
      <c r="D209" s="22"/>
      <c r="E209" s="10"/>
      <c r="F209" s="10"/>
      <c r="G209" s="10"/>
      <c r="O209" s="11"/>
      <c r="P209" s="11"/>
    </row>
    <row r="210" spans="1:16" ht="14.25">
      <c r="A210" s="22"/>
      <c r="B210" s="22"/>
      <c r="C210" s="19"/>
      <c r="D210" s="22"/>
      <c r="E210" s="10"/>
      <c r="F210" s="10"/>
      <c r="G210" s="10"/>
      <c r="O210" s="11"/>
      <c r="P210" s="11"/>
    </row>
    <row r="211" spans="1:16" ht="14.25">
      <c r="A211" s="22"/>
      <c r="B211" s="22"/>
      <c r="C211" s="19"/>
      <c r="D211" s="22"/>
      <c r="E211" s="10"/>
      <c r="F211" s="10"/>
      <c r="G211" s="10"/>
      <c r="O211" s="11"/>
      <c r="P211" s="11"/>
    </row>
    <row r="212" spans="1:16" ht="14.25">
      <c r="A212" s="22"/>
      <c r="B212" s="22"/>
      <c r="C212" s="19"/>
      <c r="D212" s="22"/>
      <c r="E212" s="10"/>
      <c r="F212" s="10"/>
      <c r="G212" s="10"/>
      <c r="O212" s="11"/>
      <c r="P212" s="11"/>
    </row>
    <row r="213" spans="1:16" ht="14.25">
      <c r="A213" s="22"/>
      <c r="B213" s="22"/>
      <c r="C213" s="19"/>
      <c r="D213" s="22"/>
      <c r="E213" s="10"/>
      <c r="F213" s="10"/>
      <c r="G213" s="10"/>
      <c r="O213" s="11"/>
      <c r="P213" s="11"/>
    </row>
    <row r="214" spans="1:16" ht="14.25">
      <c r="A214" s="22"/>
      <c r="B214" s="22"/>
      <c r="C214" s="19"/>
      <c r="D214" s="22"/>
      <c r="E214" s="10"/>
      <c r="F214" s="10"/>
      <c r="G214" s="10"/>
      <c r="O214" s="11"/>
      <c r="P214" s="11"/>
    </row>
    <row r="215" spans="1:16" ht="14.25">
      <c r="A215" s="22"/>
      <c r="B215" s="22"/>
      <c r="C215" s="19"/>
      <c r="D215" s="22"/>
      <c r="E215" s="10"/>
      <c r="F215" s="10"/>
      <c r="G215" s="10"/>
      <c r="O215" s="11"/>
      <c r="P215" s="11"/>
    </row>
    <row r="216" spans="1:16" ht="14.25">
      <c r="A216" s="22"/>
      <c r="B216" s="22"/>
      <c r="C216" s="19"/>
      <c r="D216" s="22"/>
      <c r="E216" s="10"/>
      <c r="F216" s="10"/>
      <c r="G216" s="10"/>
      <c r="O216" s="11"/>
      <c r="P216" s="11"/>
    </row>
    <row r="217" spans="1:16" ht="14.25">
      <c r="A217" s="22"/>
      <c r="B217" s="22"/>
      <c r="C217" s="19"/>
      <c r="D217" s="22"/>
      <c r="E217" s="10"/>
      <c r="F217" s="10"/>
      <c r="G217" s="10"/>
      <c r="O217" s="11"/>
      <c r="P217" s="11"/>
    </row>
    <row r="218" spans="1:16" ht="14.25">
      <c r="A218" s="22"/>
      <c r="B218" s="22"/>
      <c r="C218" s="19"/>
      <c r="D218" s="22"/>
      <c r="E218" s="10"/>
      <c r="F218" s="10"/>
      <c r="G218" s="10"/>
      <c r="O218" s="11"/>
      <c r="P218" s="11"/>
    </row>
    <row r="219" spans="1:16" ht="14.25">
      <c r="A219" s="22"/>
      <c r="B219" s="22"/>
      <c r="C219" s="19"/>
      <c r="D219" s="22"/>
      <c r="E219" s="10"/>
      <c r="F219" s="10"/>
      <c r="G219" s="10"/>
      <c r="O219" s="11"/>
      <c r="P219" s="11"/>
    </row>
    <row r="220" spans="1:16" ht="14.25">
      <c r="A220" s="22"/>
      <c r="B220" s="22"/>
      <c r="C220" s="19"/>
      <c r="D220" s="22"/>
      <c r="E220" s="10"/>
      <c r="F220" s="10"/>
      <c r="G220" s="10"/>
      <c r="O220" s="11"/>
      <c r="P220" s="11"/>
    </row>
    <row r="221" spans="1:16" ht="14.25">
      <c r="A221" s="22"/>
      <c r="B221" s="22"/>
      <c r="C221" s="19"/>
      <c r="D221" s="22"/>
      <c r="E221" s="10"/>
      <c r="F221" s="10"/>
      <c r="G221" s="10"/>
      <c r="O221" s="11"/>
      <c r="P221" s="11"/>
    </row>
    <row r="222" spans="1:16" ht="14.25">
      <c r="A222" s="22"/>
      <c r="B222" s="22"/>
      <c r="C222" s="19"/>
      <c r="D222" s="22"/>
      <c r="E222" s="10"/>
      <c r="F222" s="10"/>
      <c r="G222" s="10"/>
      <c r="O222" s="11"/>
      <c r="P222" s="11"/>
    </row>
    <row r="223" spans="1:16" ht="14.25">
      <c r="A223" s="22"/>
      <c r="B223" s="22"/>
      <c r="C223" s="19"/>
      <c r="D223" s="22"/>
      <c r="E223" s="10"/>
      <c r="F223" s="10"/>
      <c r="G223" s="10"/>
      <c r="O223" s="11"/>
      <c r="P223" s="11"/>
    </row>
    <row r="224" spans="1:16" ht="14.25">
      <c r="A224" s="22"/>
      <c r="B224" s="22"/>
      <c r="C224" s="19"/>
      <c r="D224" s="22"/>
      <c r="E224" s="10"/>
      <c r="F224" s="10"/>
      <c r="G224" s="10"/>
      <c r="O224" s="11"/>
      <c r="P224" s="11"/>
    </row>
    <row r="225" spans="1:16" ht="14.25">
      <c r="A225" s="22"/>
      <c r="B225" s="22"/>
      <c r="C225" s="19"/>
      <c r="D225" s="22"/>
      <c r="E225" s="10"/>
      <c r="F225" s="10"/>
      <c r="G225" s="10"/>
      <c r="O225" s="11"/>
      <c r="P225" s="11"/>
    </row>
    <row r="226" spans="1:16" ht="14.25">
      <c r="A226" s="22"/>
      <c r="B226" s="22"/>
      <c r="C226" s="19"/>
      <c r="D226" s="22"/>
      <c r="E226" s="10"/>
      <c r="F226" s="10"/>
      <c r="G226" s="10"/>
      <c r="O226" s="11"/>
      <c r="P226" s="11"/>
    </row>
    <row r="227" spans="1:16" ht="14.25">
      <c r="A227" s="22"/>
      <c r="B227" s="22"/>
      <c r="C227" s="19"/>
      <c r="D227" s="22"/>
      <c r="E227" s="10"/>
      <c r="F227" s="10"/>
      <c r="G227" s="10"/>
      <c r="O227" s="11"/>
      <c r="P227" s="11"/>
    </row>
    <row r="228" spans="1:16" ht="14.25">
      <c r="A228" s="22"/>
      <c r="B228" s="22"/>
      <c r="C228" s="19"/>
      <c r="D228" s="22"/>
      <c r="E228" s="10"/>
      <c r="F228" s="10"/>
      <c r="G228" s="10"/>
      <c r="O228" s="11"/>
      <c r="P228" s="11"/>
    </row>
    <row r="229" spans="1:16" ht="14.25">
      <c r="A229" s="22"/>
      <c r="B229" s="22"/>
      <c r="C229" s="19"/>
      <c r="D229" s="22"/>
      <c r="E229" s="10"/>
      <c r="F229" s="10"/>
      <c r="G229" s="10"/>
      <c r="O229" s="11"/>
      <c r="P229" s="11"/>
    </row>
    <row r="230" spans="1:16" ht="14.25">
      <c r="A230" s="22"/>
      <c r="B230" s="22"/>
      <c r="C230" s="19"/>
      <c r="D230" s="22"/>
      <c r="E230" s="10"/>
      <c r="F230" s="10"/>
      <c r="G230" s="10"/>
      <c r="O230" s="11"/>
      <c r="P230" s="11"/>
    </row>
    <row r="231" spans="1:16" ht="14.25">
      <c r="A231" s="22"/>
      <c r="B231" s="22"/>
      <c r="C231" s="19"/>
      <c r="D231" s="22"/>
      <c r="E231" s="10"/>
      <c r="F231" s="10"/>
      <c r="G231" s="10"/>
      <c r="O231" s="11"/>
      <c r="P231" s="11"/>
    </row>
    <row r="232" spans="1:16" ht="14.25">
      <c r="A232" s="22"/>
      <c r="B232" s="22"/>
      <c r="C232" s="19"/>
      <c r="D232" s="22"/>
      <c r="E232" s="10"/>
      <c r="F232" s="10"/>
      <c r="G232" s="10"/>
      <c r="O232" s="11"/>
      <c r="P232" s="11"/>
    </row>
    <row r="233" spans="1:16" ht="14.25">
      <c r="A233" s="22"/>
      <c r="B233" s="22"/>
      <c r="C233" s="19"/>
      <c r="D233" s="22"/>
      <c r="E233" s="10"/>
      <c r="F233" s="10"/>
      <c r="G233" s="10"/>
      <c r="O233" s="11"/>
      <c r="P233" s="11"/>
    </row>
    <row r="234" spans="1:16" ht="14.25">
      <c r="A234" s="22"/>
      <c r="B234" s="22"/>
      <c r="C234" s="19"/>
      <c r="D234" s="22"/>
      <c r="E234" s="10"/>
      <c r="F234" s="10"/>
      <c r="G234" s="10"/>
      <c r="O234" s="11"/>
      <c r="P234" s="11"/>
    </row>
    <row r="235" spans="1:16" ht="14.25">
      <c r="A235" s="22"/>
      <c r="B235" s="22"/>
      <c r="C235" s="19"/>
      <c r="D235" s="22"/>
      <c r="E235" s="10"/>
      <c r="F235" s="10"/>
      <c r="G235" s="10"/>
      <c r="O235" s="11"/>
      <c r="P235" s="11"/>
    </row>
    <row r="236" spans="1:16" ht="14.25">
      <c r="A236" s="22"/>
      <c r="B236" s="22"/>
      <c r="C236" s="19"/>
      <c r="D236" s="22"/>
      <c r="E236" s="10"/>
      <c r="F236" s="10"/>
      <c r="G236" s="10"/>
      <c r="O236" s="11"/>
      <c r="P236" s="11"/>
    </row>
    <row r="237" spans="1:16" ht="14.25">
      <c r="A237" s="22"/>
      <c r="B237" s="22"/>
      <c r="C237" s="19"/>
      <c r="D237" s="22"/>
      <c r="E237" s="10"/>
      <c r="F237" s="10"/>
      <c r="G237" s="10"/>
      <c r="O237" s="11"/>
      <c r="P237" s="11"/>
    </row>
    <row r="238" spans="1:16" ht="14.25">
      <c r="A238" s="22"/>
      <c r="B238" s="22"/>
      <c r="C238" s="19"/>
      <c r="D238" s="22"/>
      <c r="E238" s="10"/>
      <c r="F238" s="10"/>
      <c r="G238" s="10"/>
      <c r="O238" s="11"/>
      <c r="P238" s="11"/>
    </row>
    <row r="239" spans="1:16" ht="14.25">
      <c r="A239" s="22"/>
      <c r="B239" s="22"/>
      <c r="C239" s="19"/>
      <c r="D239" s="22"/>
      <c r="E239" s="10"/>
      <c r="F239" s="10"/>
      <c r="G239" s="10"/>
      <c r="O239" s="11"/>
      <c r="P239" s="11"/>
    </row>
    <row r="240" spans="1:16" ht="14.25">
      <c r="A240" s="22"/>
      <c r="B240" s="22"/>
      <c r="C240" s="19"/>
      <c r="D240" s="22"/>
      <c r="E240" s="10"/>
      <c r="F240" s="10"/>
      <c r="G240" s="10"/>
      <c r="O240" s="11"/>
      <c r="P240" s="11"/>
    </row>
    <row r="241" spans="1:16" ht="14.25">
      <c r="A241" s="22"/>
      <c r="B241" s="22"/>
      <c r="C241" s="19"/>
      <c r="D241" s="22"/>
      <c r="E241" s="10"/>
      <c r="F241" s="10"/>
      <c r="G241" s="10"/>
      <c r="O241" s="11"/>
      <c r="P241" s="11"/>
    </row>
    <row r="242" spans="1:16" ht="14.25">
      <c r="A242" s="22"/>
      <c r="B242" s="22"/>
      <c r="C242" s="19"/>
      <c r="D242" s="22"/>
      <c r="E242" s="10"/>
      <c r="F242" s="10"/>
      <c r="G242" s="10"/>
      <c r="O242" s="11"/>
      <c r="P242" s="11"/>
    </row>
    <row r="243" spans="1:16" ht="14.25">
      <c r="A243" s="22"/>
      <c r="B243" s="22"/>
      <c r="C243" s="19"/>
      <c r="D243" s="22"/>
      <c r="E243" s="10"/>
      <c r="F243" s="10"/>
      <c r="G243" s="10"/>
      <c r="O243" s="11"/>
      <c r="P243" s="11"/>
    </row>
    <row r="244" spans="1:16" ht="14.25">
      <c r="A244" s="22"/>
      <c r="B244" s="22"/>
      <c r="C244" s="19"/>
      <c r="D244" s="22"/>
      <c r="E244" s="10"/>
      <c r="F244" s="10"/>
      <c r="G244" s="10"/>
      <c r="O244" s="11"/>
      <c r="P244" s="11"/>
    </row>
    <row r="245" spans="1:16" ht="14.25">
      <c r="A245" s="22"/>
      <c r="B245" s="22"/>
      <c r="C245" s="19"/>
      <c r="D245" s="22"/>
      <c r="E245" s="10"/>
      <c r="F245" s="10"/>
      <c r="G245" s="10"/>
      <c r="O245" s="11"/>
      <c r="P245" s="11"/>
    </row>
    <row r="246" spans="1:16" ht="14.25">
      <c r="A246" s="22"/>
      <c r="B246" s="22"/>
      <c r="C246" s="19"/>
      <c r="D246" s="22"/>
      <c r="E246" s="10"/>
      <c r="F246" s="10"/>
      <c r="G246" s="10"/>
      <c r="O246" s="11"/>
      <c r="P246" s="11"/>
    </row>
    <row r="247" spans="1:16" ht="14.25">
      <c r="A247" s="22"/>
      <c r="B247" s="22"/>
      <c r="C247" s="19"/>
      <c r="D247" s="22"/>
      <c r="E247" s="10"/>
      <c r="F247" s="10"/>
      <c r="G247" s="10"/>
      <c r="O247" s="11"/>
      <c r="P247" s="11"/>
    </row>
    <row r="248" spans="1:16" ht="14.25">
      <c r="A248" s="22"/>
      <c r="B248" s="22"/>
      <c r="C248" s="19"/>
      <c r="D248" s="22"/>
      <c r="E248" s="10"/>
      <c r="F248" s="10"/>
      <c r="G248" s="10"/>
      <c r="O248" s="11"/>
      <c r="P248" s="11"/>
    </row>
    <row r="249" spans="1:16" ht="14.25">
      <c r="A249" s="22"/>
      <c r="B249" s="22"/>
      <c r="C249" s="19"/>
      <c r="D249" s="22"/>
      <c r="E249" s="10"/>
      <c r="F249" s="10"/>
      <c r="G249" s="10"/>
      <c r="O249" s="11"/>
      <c r="P249" s="11"/>
    </row>
    <row r="250" spans="1:16" ht="14.25">
      <c r="A250" s="22"/>
      <c r="B250" s="22"/>
      <c r="C250" s="19"/>
      <c r="D250" s="22"/>
      <c r="E250" s="10"/>
      <c r="F250" s="10"/>
      <c r="G250" s="10"/>
      <c r="O250" s="11"/>
      <c r="P250" s="11"/>
    </row>
    <row r="251" spans="1:16" ht="14.25">
      <c r="A251" s="22"/>
      <c r="B251" s="22"/>
      <c r="C251" s="19"/>
      <c r="D251" s="22"/>
      <c r="E251" s="10"/>
      <c r="F251" s="10"/>
      <c r="G251" s="10"/>
      <c r="O251" s="11"/>
      <c r="P251" s="11"/>
    </row>
    <row r="252" spans="1:16" ht="14.25">
      <c r="A252" s="22"/>
      <c r="B252" s="22"/>
      <c r="C252" s="19"/>
      <c r="D252" s="22"/>
      <c r="E252" s="10"/>
      <c r="F252" s="10"/>
      <c r="G252" s="10"/>
      <c r="O252" s="11"/>
      <c r="P252" s="11"/>
    </row>
    <row r="253" spans="1:16" ht="14.25">
      <c r="A253" s="22"/>
      <c r="B253" s="22"/>
      <c r="C253" s="19"/>
      <c r="D253" s="22"/>
      <c r="E253" s="10"/>
      <c r="F253" s="10"/>
      <c r="G253" s="10"/>
      <c r="O253" s="11"/>
      <c r="P253" s="11"/>
    </row>
    <row r="254" spans="1:16" ht="14.25">
      <c r="A254" s="22"/>
      <c r="B254" s="22"/>
      <c r="C254" s="19"/>
      <c r="D254" s="22"/>
      <c r="E254" s="10"/>
      <c r="F254" s="10"/>
      <c r="G254" s="10"/>
      <c r="O254" s="11"/>
      <c r="P254" s="11"/>
    </row>
    <row r="255" spans="1:16" ht="14.25">
      <c r="A255" s="22"/>
      <c r="B255" s="22"/>
      <c r="C255" s="19"/>
      <c r="D255" s="22"/>
      <c r="E255" s="10"/>
      <c r="F255" s="10"/>
      <c r="G255" s="10"/>
      <c r="O255" s="11"/>
      <c r="P255" s="11"/>
    </row>
    <row r="256" spans="1:16" ht="14.25">
      <c r="A256" s="22"/>
      <c r="B256" s="22"/>
      <c r="C256" s="19"/>
      <c r="D256" s="22"/>
      <c r="E256" s="10"/>
      <c r="F256" s="10"/>
      <c r="G256" s="10"/>
      <c r="O256" s="11"/>
      <c r="P256" s="11"/>
    </row>
    <row r="257" spans="1:16" ht="14.25">
      <c r="A257" s="22"/>
      <c r="B257" s="22"/>
      <c r="C257" s="19"/>
      <c r="D257" s="22"/>
      <c r="E257" s="10"/>
      <c r="F257" s="10"/>
      <c r="G257" s="10"/>
      <c r="O257" s="11"/>
      <c r="P257" s="11"/>
    </row>
    <row r="258" spans="1:16" ht="14.25">
      <c r="A258" s="22"/>
      <c r="B258" s="22"/>
      <c r="C258" s="19"/>
      <c r="D258" s="22"/>
      <c r="E258" s="10"/>
      <c r="F258" s="10"/>
      <c r="G258" s="10"/>
      <c r="O258" s="11"/>
      <c r="P258" s="11"/>
    </row>
    <row r="259" spans="1:16" ht="14.25">
      <c r="A259" s="22"/>
      <c r="B259" s="22"/>
      <c r="C259" s="19"/>
      <c r="D259" s="22"/>
      <c r="E259" s="10"/>
      <c r="F259" s="10"/>
      <c r="G259" s="10"/>
      <c r="O259" s="11"/>
      <c r="P259" s="11"/>
    </row>
    <row r="260" spans="1:16" ht="14.25">
      <c r="A260" s="22"/>
      <c r="B260" s="22"/>
      <c r="C260" s="19"/>
      <c r="D260" s="22"/>
      <c r="E260" s="10"/>
      <c r="F260" s="10"/>
      <c r="G260" s="10"/>
      <c r="O260" s="11"/>
      <c r="P260" s="11"/>
    </row>
    <row r="261" spans="1:16" ht="14.25">
      <c r="A261" s="22"/>
      <c r="B261" s="22"/>
      <c r="C261" s="19"/>
      <c r="D261" s="22"/>
      <c r="E261" s="10"/>
      <c r="F261" s="10"/>
      <c r="G261" s="10"/>
      <c r="O261" s="11"/>
      <c r="P261" s="11"/>
    </row>
    <row r="262" spans="1:16" ht="14.25">
      <c r="A262" s="22"/>
      <c r="B262" s="22"/>
      <c r="C262" s="19"/>
      <c r="D262" s="22"/>
      <c r="E262" s="10"/>
      <c r="F262" s="10"/>
      <c r="G262" s="10"/>
      <c r="O262" s="11"/>
      <c r="P262" s="11"/>
    </row>
    <row r="263" spans="1:16" ht="14.25">
      <c r="A263" s="22"/>
      <c r="B263" s="22"/>
      <c r="C263" s="19"/>
      <c r="D263" s="22"/>
      <c r="E263" s="10"/>
      <c r="F263" s="10"/>
      <c r="G263" s="10"/>
      <c r="O263" s="11"/>
      <c r="P263" s="11"/>
    </row>
    <row r="264" spans="1:16" ht="14.25">
      <c r="A264" s="22"/>
      <c r="B264" s="22"/>
      <c r="C264" s="19"/>
      <c r="D264" s="22"/>
      <c r="E264" s="10"/>
      <c r="F264" s="10"/>
      <c r="G264" s="10"/>
      <c r="O264" s="11"/>
      <c r="P264" s="11"/>
    </row>
    <row r="265" spans="1:16" ht="14.25">
      <c r="A265" s="22"/>
      <c r="B265" s="22"/>
      <c r="C265" s="19"/>
      <c r="D265" s="22"/>
      <c r="E265" s="10"/>
      <c r="F265" s="10"/>
      <c r="G265" s="10"/>
      <c r="O265" s="11"/>
      <c r="P265" s="11"/>
    </row>
    <row r="266" spans="1:16" ht="14.25">
      <c r="A266" s="22"/>
      <c r="B266" s="22"/>
      <c r="C266" s="19"/>
      <c r="D266" s="22"/>
      <c r="E266" s="10"/>
      <c r="F266" s="10"/>
      <c r="G266" s="10"/>
      <c r="O266" s="11"/>
      <c r="P266" s="11"/>
    </row>
    <row r="267" spans="1:16" ht="14.25">
      <c r="A267" s="22"/>
      <c r="B267" s="22"/>
      <c r="C267" s="19"/>
      <c r="D267" s="22"/>
      <c r="E267" s="10"/>
      <c r="F267" s="10"/>
      <c r="G267" s="10"/>
      <c r="O267" s="11"/>
      <c r="P267" s="11"/>
    </row>
    <row r="268" spans="1:16" ht="14.25">
      <c r="A268" s="22"/>
      <c r="B268" s="22"/>
      <c r="C268" s="19"/>
      <c r="D268" s="22"/>
      <c r="E268" s="10"/>
      <c r="F268" s="10"/>
      <c r="G268" s="10"/>
      <c r="O268" s="11"/>
      <c r="P268" s="11"/>
    </row>
    <row r="269" spans="1:16" ht="14.25">
      <c r="A269" s="22"/>
      <c r="B269" s="22"/>
      <c r="C269" s="19"/>
      <c r="D269" s="22"/>
      <c r="E269" s="10"/>
      <c r="F269" s="10"/>
      <c r="G269" s="10"/>
      <c r="O269" s="11"/>
      <c r="P269" s="11"/>
    </row>
    <row r="270" spans="1:16" ht="14.25">
      <c r="A270" s="22"/>
      <c r="B270" s="22"/>
      <c r="C270" s="19"/>
      <c r="D270" s="22"/>
      <c r="E270" s="10"/>
      <c r="F270" s="10"/>
      <c r="G270" s="10"/>
      <c r="O270" s="11"/>
      <c r="P270" s="11"/>
    </row>
    <row r="271" spans="1:16" ht="14.25">
      <c r="A271" s="22"/>
      <c r="B271" s="22"/>
      <c r="C271" s="19"/>
      <c r="D271" s="22"/>
      <c r="E271" s="10"/>
      <c r="F271" s="10"/>
      <c r="G271" s="10"/>
      <c r="O271" s="11"/>
      <c r="P271" s="11"/>
    </row>
    <row r="272" spans="1:16" ht="14.25">
      <c r="A272" s="22"/>
      <c r="B272" s="22"/>
      <c r="C272" s="19"/>
      <c r="D272" s="22"/>
      <c r="E272" s="10"/>
      <c r="F272" s="10"/>
      <c r="G272" s="10"/>
      <c r="O272" s="11"/>
      <c r="P272" s="11"/>
    </row>
    <row r="273" spans="1:16" ht="14.25">
      <c r="A273" s="22"/>
      <c r="B273" s="22"/>
      <c r="C273" s="19"/>
      <c r="D273" s="22"/>
      <c r="E273" s="10"/>
      <c r="F273" s="10"/>
      <c r="G273" s="10"/>
      <c r="O273" s="11"/>
      <c r="P273" s="11"/>
    </row>
    <row r="274" spans="1:16" ht="14.25">
      <c r="A274" s="22"/>
      <c r="B274" s="22"/>
      <c r="C274" s="19"/>
      <c r="D274" s="22"/>
      <c r="E274" s="10"/>
      <c r="F274" s="10"/>
      <c r="G274" s="10"/>
      <c r="O274" s="11"/>
      <c r="P274" s="11"/>
    </row>
    <row r="275" spans="1:16" ht="14.25">
      <c r="A275" s="22"/>
      <c r="B275" s="22"/>
      <c r="C275" s="19"/>
      <c r="D275" s="22"/>
      <c r="E275" s="10"/>
      <c r="F275" s="10"/>
      <c r="G275" s="10"/>
      <c r="O275" s="11"/>
      <c r="P275" s="11"/>
    </row>
    <row r="276" spans="1:16" ht="14.25">
      <c r="A276" s="22"/>
      <c r="B276" s="22"/>
      <c r="C276" s="19"/>
      <c r="D276" s="22"/>
      <c r="E276" s="10"/>
      <c r="F276" s="10"/>
      <c r="G276" s="10"/>
      <c r="O276" s="11"/>
      <c r="P276" s="11"/>
    </row>
    <row r="277" spans="1:16" ht="14.25">
      <c r="A277" s="22"/>
      <c r="B277" s="22"/>
      <c r="C277" s="19"/>
      <c r="D277" s="22"/>
      <c r="E277" s="10"/>
      <c r="F277" s="10"/>
      <c r="G277" s="10"/>
      <c r="O277" s="11"/>
      <c r="P277" s="11"/>
    </row>
    <row r="278" spans="1:16" ht="14.25">
      <c r="A278" s="22"/>
      <c r="B278" s="22"/>
      <c r="C278" s="19"/>
      <c r="D278" s="22"/>
      <c r="E278" s="10"/>
      <c r="F278" s="10"/>
      <c r="G278" s="10"/>
      <c r="O278" s="11"/>
      <c r="P278" s="11"/>
    </row>
    <row r="279" spans="1:16" ht="14.25">
      <c r="A279" s="22"/>
      <c r="B279" s="22"/>
      <c r="C279" s="19"/>
      <c r="D279" s="22"/>
      <c r="E279" s="10"/>
      <c r="F279" s="10"/>
      <c r="G279" s="10"/>
      <c r="O279" s="11"/>
      <c r="P279" s="11"/>
    </row>
    <row r="280" spans="1:16" ht="14.25">
      <c r="A280" s="22"/>
      <c r="B280" s="22"/>
      <c r="C280" s="19"/>
      <c r="D280" s="22"/>
      <c r="E280" s="10"/>
      <c r="F280" s="10"/>
      <c r="G280" s="10"/>
      <c r="O280" s="11"/>
      <c r="P280" s="11"/>
    </row>
    <row r="281" spans="1:16" ht="14.25">
      <c r="A281" s="22"/>
      <c r="B281" s="22"/>
      <c r="C281" s="19"/>
      <c r="D281" s="22"/>
      <c r="E281" s="10"/>
      <c r="F281" s="10"/>
      <c r="G281" s="10"/>
      <c r="O281" s="11"/>
      <c r="P281" s="11"/>
    </row>
    <row r="282" spans="1:16" ht="14.25">
      <c r="A282" s="22"/>
      <c r="B282" s="22"/>
      <c r="C282" s="19"/>
      <c r="D282" s="22"/>
      <c r="E282" s="10"/>
      <c r="F282" s="10"/>
      <c r="G282" s="10"/>
      <c r="O282" s="11"/>
      <c r="P282" s="11"/>
    </row>
    <row r="283" spans="1:16" ht="14.25">
      <c r="A283" s="22"/>
      <c r="B283" s="22"/>
      <c r="C283" s="19"/>
      <c r="D283" s="22"/>
      <c r="E283" s="10"/>
      <c r="F283" s="10"/>
      <c r="G283" s="10"/>
      <c r="O283" s="11"/>
      <c r="P283" s="11"/>
    </row>
    <row r="284" spans="1:16" ht="14.25">
      <c r="A284" s="22"/>
      <c r="B284" s="22"/>
      <c r="C284" s="19"/>
      <c r="D284" s="22"/>
      <c r="E284" s="10"/>
      <c r="F284" s="10"/>
      <c r="G284" s="10"/>
      <c r="O284" s="11"/>
      <c r="P284" s="11"/>
    </row>
    <row r="285" spans="1:16" ht="14.25">
      <c r="A285" s="22"/>
      <c r="B285" s="22"/>
      <c r="C285" s="19"/>
      <c r="D285" s="22"/>
      <c r="E285" s="10"/>
      <c r="F285" s="10"/>
      <c r="G285" s="10"/>
      <c r="O285" s="11"/>
      <c r="P285" s="11"/>
    </row>
    <row r="286" spans="1:16" ht="14.25">
      <c r="A286" s="22"/>
      <c r="B286" s="22"/>
      <c r="C286" s="19"/>
      <c r="D286" s="22"/>
      <c r="E286" s="10"/>
      <c r="F286" s="10"/>
      <c r="G286" s="10"/>
      <c r="O286" s="11"/>
      <c r="P286" s="11"/>
    </row>
    <row r="287" spans="1:16" ht="14.25">
      <c r="A287" s="22"/>
      <c r="B287" s="22"/>
      <c r="C287" s="19"/>
      <c r="D287" s="22"/>
      <c r="E287" s="10"/>
      <c r="F287" s="10"/>
      <c r="G287" s="10"/>
      <c r="O287" s="11"/>
      <c r="P287" s="11"/>
    </row>
    <row r="288" spans="1:16" ht="14.25">
      <c r="A288" s="22"/>
      <c r="B288" s="22"/>
      <c r="C288" s="19"/>
      <c r="D288" s="22"/>
      <c r="E288" s="10"/>
      <c r="F288" s="10"/>
      <c r="G288" s="10"/>
      <c r="O288" s="11"/>
      <c r="P288" s="11"/>
    </row>
    <row r="289" spans="1:16" ht="14.25">
      <c r="A289" s="22"/>
      <c r="B289" s="22"/>
      <c r="C289" s="19"/>
      <c r="D289" s="22"/>
      <c r="E289" s="10"/>
      <c r="F289" s="10"/>
      <c r="G289" s="10"/>
      <c r="O289" s="11"/>
      <c r="P289" s="11"/>
    </row>
    <row r="290" spans="1:16" ht="14.25">
      <c r="A290" s="22"/>
      <c r="B290" s="22"/>
      <c r="C290" s="19"/>
      <c r="D290" s="22"/>
      <c r="E290" s="10"/>
      <c r="F290" s="10"/>
      <c r="G290" s="10"/>
      <c r="O290" s="11"/>
      <c r="P290" s="11"/>
    </row>
    <row r="291" spans="1:16" ht="14.25">
      <c r="A291" s="22"/>
      <c r="B291" s="22"/>
      <c r="C291" s="19"/>
      <c r="D291" s="22"/>
      <c r="E291" s="10"/>
      <c r="F291" s="10"/>
      <c r="G291" s="10"/>
      <c r="O291" s="11"/>
      <c r="P291" s="11"/>
    </row>
    <row r="292" spans="1:16" ht="14.25">
      <c r="A292" s="22"/>
      <c r="B292" s="22"/>
      <c r="C292" s="19"/>
      <c r="D292" s="22"/>
      <c r="E292" s="10"/>
      <c r="F292" s="10"/>
      <c r="G292" s="10"/>
      <c r="O292" s="11"/>
      <c r="P292" s="11"/>
    </row>
    <row r="293" spans="1:16" ht="14.25">
      <c r="A293" s="22"/>
      <c r="B293" s="22"/>
      <c r="C293" s="19"/>
      <c r="D293" s="22"/>
      <c r="E293" s="10"/>
      <c r="F293" s="10"/>
      <c r="G293" s="10"/>
      <c r="O293" s="11"/>
      <c r="P293" s="11"/>
    </row>
    <row r="294" spans="1:16" ht="14.25">
      <c r="A294" s="22"/>
      <c r="B294" s="22"/>
      <c r="C294" s="19"/>
      <c r="D294" s="22"/>
      <c r="E294" s="10"/>
      <c r="F294" s="10"/>
      <c r="G294" s="10"/>
      <c r="O294" s="11"/>
      <c r="P294" s="11"/>
    </row>
    <row r="295" spans="1:16" ht="14.25">
      <c r="A295" s="22"/>
      <c r="B295" s="22"/>
      <c r="C295" s="19"/>
      <c r="D295" s="22"/>
      <c r="E295" s="10"/>
      <c r="F295" s="10"/>
      <c r="G295" s="10"/>
      <c r="O295" s="11"/>
      <c r="P295" s="11"/>
    </row>
    <row r="296" spans="1:16" ht="14.25">
      <c r="A296" s="22"/>
      <c r="B296" s="22"/>
      <c r="C296" s="19"/>
      <c r="D296" s="22"/>
      <c r="E296" s="10"/>
      <c r="F296" s="10"/>
      <c r="G296" s="10"/>
      <c r="O296" s="11"/>
      <c r="P296" s="11"/>
    </row>
    <row r="297" spans="1:16" ht="14.25">
      <c r="A297" s="22"/>
      <c r="B297" s="22"/>
      <c r="C297" s="19"/>
      <c r="D297" s="22"/>
      <c r="E297" s="10"/>
      <c r="F297" s="10"/>
      <c r="G297" s="10"/>
      <c r="O297" s="11"/>
      <c r="P297" s="11"/>
    </row>
    <row r="298" spans="1:16" ht="14.25">
      <c r="A298" s="22"/>
      <c r="B298" s="22"/>
      <c r="C298" s="19"/>
      <c r="D298" s="22"/>
      <c r="E298" s="10"/>
      <c r="F298" s="10"/>
      <c r="G298" s="10"/>
      <c r="O298" s="11"/>
      <c r="P298" s="11"/>
    </row>
    <row r="299" spans="1:16" ht="14.25">
      <c r="A299" s="22"/>
      <c r="B299" s="22"/>
      <c r="C299" s="19"/>
      <c r="D299" s="22"/>
      <c r="E299" s="10"/>
      <c r="F299" s="10"/>
      <c r="G299" s="10"/>
      <c r="O299" s="11"/>
      <c r="P299" s="11"/>
    </row>
    <row r="300" spans="1:16" ht="14.25">
      <c r="A300" s="22"/>
      <c r="B300" s="22"/>
      <c r="C300" s="19"/>
      <c r="D300" s="22"/>
      <c r="E300" s="10"/>
      <c r="F300" s="10"/>
      <c r="G300" s="10"/>
      <c r="O300" s="11"/>
      <c r="P300" s="11"/>
    </row>
    <row r="301" spans="1:16" ht="14.25">
      <c r="A301" s="22"/>
      <c r="B301" s="22"/>
      <c r="C301" s="19"/>
      <c r="D301" s="22"/>
      <c r="E301" s="10"/>
      <c r="F301" s="10"/>
      <c r="G301" s="10"/>
      <c r="O301" s="11"/>
      <c r="P301" s="11"/>
    </row>
    <row r="302" spans="1:16" ht="14.25">
      <c r="A302" s="22"/>
      <c r="B302" s="22"/>
      <c r="C302" s="19"/>
      <c r="D302" s="22"/>
      <c r="E302" s="10"/>
      <c r="F302" s="10"/>
      <c r="G302" s="10"/>
      <c r="O302" s="11"/>
      <c r="P302" s="11"/>
    </row>
    <row r="303" spans="1:16" ht="14.25">
      <c r="A303" s="22"/>
      <c r="B303" s="22"/>
      <c r="C303" s="19"/>
      <c r="D303" s="22"/>
      <c r="E303" s="10"/>
      <c r="F303" s="10"/>
      <c r="G303" s="10"/>
      <c r="O303" s="11"/>
      <c r="P303" s="11"/>
    </row>
    <row r="304" spans="1:16" ht="14.25">
      <c r="A304" s="22"/>
      <c r="B304" s="22"/>
      <c r="C304" s="19"/>
      <c r="D304" s="22"/>
      <c r="E304" s="10"/>
      <c r="F304" s="10"/>
      <c r="G304" s="10"/>
      <c r="O304" s="11"/>
      <c r="P304" s="11"/>
    </row>
    <row r="305" spans="1:16" ht="14.25">
      <c r="A305" s="22"/>
      <c r="B305" s="22"/>
      <c r="C305" s="19"/>
      <c r="D305" s="22"/>
      <c r="E305" s="10"/>
      <c r="F305" s="10"/>
      <c r="G305" s="10"/>
      <c r="O305" s="11"/>
      <c r="P305" s="11"/>
    </row>
    <row r="306" spans="1:16" ht="14.25">
      <c r="A306" s="22"/>
      <c r="B306" s="22"/>
      <c r="C306" s="19"/>
      <c r="D306" s="22"/>
      <c r="E306" s="10"/>
      <c r="F306" s="10"/>
      <c r="G306" s="10"/>
      <c r="O306" s="11"/>
      <c r="P306" s="11"/>
    </row>
    <row r="307" spans="1:16" ht="14.25">
      <c r="A307" s="22"/>
      <c r="B307" s="22"/>
      <c r="C307" s="19"/>
      <c r="D307" s="22"/>
      <c r="E307" s="10"/>
      <c r="F307" s="10"/>
      <c r="G307" s="10"/>
      <c r="O307" s="11"/>
      <c r="P307" s="11"/>
    </row>
    <row r="308" spans="1:16" ht="14.25">
      <c r="A308" s="22"/>
      <c r="B308" s="22"/>
      <c r="C308" s="19"/>
      <c r="D308" s="22"/>
      <c r="E308" s="10"/>
      <c r="F308" s="10"/>
      <c r="G308" s="10"/>
      <c r="O308" s="11"/>
      <c r="P308" s="11"/>
    </row>
    <row r="309" spans="1:16" ht="14.25">
      <c r="A309" s="22"/>
      <c r="B309" s="22"/>
      <c r="C309" s="19"/>
      <c r="D309" s="22"/>
      <c r="E309" s="10"/>
      <c r="F309" s="10"/>
      <c r="G309" s="10"/>
      <c r="O309" s="11"/>
      <c r="P309" s="11"/>
    </row>
    <row r="310" spans="1:16" ht="14.25">
      <c r="A310" s="22"/>
      <c r="B310" s="22"/>
      <c r="C310" s="19"/>
      <c r="D310" s="22"/>
      <c r="E310" s="10"/>
      <c r="F310" s="10"/>
      <c r="G310" s="10"/>
      <c r="O310" s="11"/>
      <c r="P310" s="11"/>
    </row>
    <row r="311" spans="1:16" ht="14.25">
      <c r="A311" s="22"/>
      <c r="B311" s="22"/>
      <c r="C311" s="19"/>
      <c r="D311" s="22"/>
      <c r="E311" s="10"/>
      <c r="F311" s="10"/>
      <c r="G311" s="10"/>
      <c r="O311" s="11"/>
      <c r="P311" s="11"/>
    </row>
    <row r="312" spans="1:16" ht="14.25">
      <c r="A312" s="22"/>
      <c r="B312" s="22"/>
      <c r="C312" s="19"/>
      <c r="D312" s="22"/>
      <c r="E312" s="10"/>
      <c r="F312" s="10"/>
      <c r="G312" s="10"/>
      <c r="O312" s="11"/>
      <c r="P312" s="11"/>
    </row>
    <row r="313" spans="1:16" ht="14.25">
      <c r="A313" s="22"/>
      <c r="B313" s="22"/>
      <c r="C313" s="19"/>
      <c r="D313" s="22"/>
      <c r="E313" s="10"/>
      <c r="F313" s="10"/>
      <c r="G313" s="10"/>
      <c r="O313" s="11"/>
      <c r="P313" s="11"/>
    </row>
    <row r="314" spans="1:16" ht="14.25">
      <c r="A314" s="22"/>
      <c r="B314" s="22"/>
      <c r="C314" s="19"/>
      <c r="D314" s="22"/>
      <c r="E314" s="10"/>
      <c r="F314" s="10"/>
      <c r="G314" s="10"/>
      <c r="O314" s="11"/>
      <c r="P314" s="11"/>
    </row>
    <row r="315" spans="1:16" ht="14.25">
      <c r="A315" s="22"/>
      <c r="B315" s="22"/>
      <c r="C315" s="19"/>
      <c r="D315" s="22"/>
      <c r="E315" s="10"/>
      <c r="F315" s="10"/>
      <c r="G315" s="10"/>
      <c r="O315" s="11"/>
      <c r="P315" s="11"/>
    </row>
    <row r="316" spans="1:16" ht="14.25">
      <c r="A316" s="22"/>
      <c r="B316" s="22"/>
      <c r="C316" s="19"/>
      <c r="D316" s="22"/>
      <c r="E316" s="10"/>
      <c r="F316" s="10"/>
      <c r="G316" s="10"/>
      <c r="O316" s="11"/>
      <c r="P316" s="11"/>
    </row>
    <row r="317" spans="1:16" ht="14.25">
      <c r="A317" s="22"/>
      <c r="B317" s="22"/>
      <c r="C317" s="19"/>
      <c r="D317" s="22"/>
      <c r="E317" s="10"/>
      <c r="F317" s="10"/>
      <c r="G317" s="10"/>
      <c r="O317" s="11"/>
      <c r="P317" s="11"/>
    </row>
    <row r="318" spans="1:16" ht="14.25">
      <c r="A318" s="22"/>
      <c r="B318" s="22"/>
      <c r="C318" s="19"/>
      <c r="D318" s="22"/>
      <c r="E318" s="10"/>
      <c r="F318" s="10"/>
      <c r="G318" s="10"/>
      <c r="O318" s="11"/>
      <c r="P318" s="11"/>
    </row>
    <row r="319" spans="1:16" ht="14.25">
      <c r="A319" s="22"/>
      <c r="B319" s="22"/>
      <c r="C319" s="19"/>
      <c r="D319" s="22"/>
      <c r="E319" s="10"/>
      <c r="F319" s="10"/>
      <c r="G319" s="10"/>
      <c r="O319" s="11"/>
      <c r="P319" s="11"/>
    </row>
    <row r="320" spans="1:16" ht="14.25">
      <c r="A320" s="22"/>
      <c r="B320" s="22"/>
      <c r="C320" s="19"/>
      <c r="D320" s="22"/>
      <c r="E320" s="10"/>
      <c r="F320" s="10"/>
      <c r="G320" s="10"/>
      <c r="O320" s="11"/>
      <c r="P320" s="11"/>
    </row>
    <row r="321" spans="1:16" ht="14.25">
      <c r="A321" s="22"/>
      <c r="B321" s="22"/>
      <c r="C321" s="19"/>
      <c r="D321" s="22"/>
      <c r="E321" s="10"/>
      <c r="F321" s="10"/>
      <c r="G321" s="10"/>
      <c r="O321" s="11"/>
      <c r="P321" s="11"/>
    </row>
    <row r="322" spans="1:16" ht="14.25">
      <c r="A322" s="22"/>
      <c r="B322" s="22"/>
      <c r="C322" s="19"/>
      <c r="D322" s="22"/>
      <c r="E322" s="10"/>
      <c r="F322" s="10"/>
      <c r="G322" s="10"/>
      <c r="O322" s="11"/>
      <c r="P322" s="11"/>
    </row>
    <row r="323" spans="1:16" ht="14.25">
      <c r="A323" s="22"/>
      <c r="B323" s="22"/>
      <c r="C323" s="19"/>
      <c r="D323" s="22"/>
      <c r="E323" s="10"/>
      <c r="F323" s="10"/>
      <c r="G323" s="10"/>
      <c r="O323" s="11"/>
      <c r="P323" s="11"/>
    </row>
    <row r="324" spans="1:16" ht="14.25">
      <c r="A324" s="22"/>
      <c r="B324" s="22"/>
      <c r="C324" s="19"/>
      <c r="D324" s="22"/>
      <c r="E324" s="10"/>
      <c r="F324" s="10"/>
      <c r="G324" s="10"/>
      <c r="O324" s="11"/>
      <c r="P324" s="11"/>
    </row>
    <row r="325" spans="1:16" ht="14.25">
      <c r="A325" s="22"/>
      <c r="B325" s="22"/>
      <c r="C325" s="19"/>
      <c r="D325" s="22"/>
      <c r="E325" s="10"/>
      <c r="F325" s="10"/>
      <c r="G325" s="10"/>
      <c r="O325" s="11"/>
      <c r="P325" s="11"/>
    </row>
    <row r="326" spans="1:16" ht="14.25">
      <c r="A326" s="22"/>
      <c r="B326" s="22"/>
      <c r="C326" s="19"/>
      <c r="D326" s="22"/>
      <c r="E326" s="10"/>
      <c r="F326" s="10"/>
      <c r="G326" s="10"/>
      <c r="O326" s="11"/>
      <c r="P326" s="11"/>
    </row>
    <row r="327" spans="1:16" ht="14.25">
      <c r="A327" s="22"/>
      <c r="B327" s="22"/>
      <c r="C327" s="19"/>
      <c r="D327" s="22"/>
      <c r="E327" s="10"/>
      <c r="F327" s="10"/>
      <c r="G327" s="10"/>
      <c r="O327" s="11"/>
      <c r="P327" s="11"/>
    </row>
    <row r="328" spans="1:16" ht="14.25">
      <c r="A328" s="22"/>
      <c r="B328" s="22"/>
      <c r="C328" s="19"/>
      <c r="D328" s="22"/>
      <c r="E328" s="10"/>
      <c r="F328" s="10"/>
      <c r="G328" s="10"/>
      <c r="O328" s="11"/>
      <c r="P328" s="11"/>
    </row>
    <row r="329" spans="1:16" ht="14.25">
      <c r="A329" s="22"/>
      <c r="B329" s="22"/>
      <c r="C329" s="19"/>
      <c r="D329" s="22"/>
      <c r="E329" s="10"/>
      <c r="F329" s="10"/>
      <c r="G329" s="10"/>
      <c r="O329" s="11"/>
      <c r="P329" s="11"/>
    </row>
    <row r="330" spans="1:16" ht="14.25">
      <c r="A330" s="22"/>
      <c r="B330" s="22"/>
      <c r="C330" s="19"/>
      <c r="D330" s="22"/>
      <c r="E330" s="10"/>
      <c r="F330" s="10"/>
      <c r="G330" s="10"/>
      <c r="O330" s="11"/>
      <c r="P330" s="11"/>
    </row>
    <row r="331" spans="1:16" ht="14.25">
      <c r="A331" s="22"/>
      <c r="B331" s="22"/>
      <c r="C331" s="19"/>
      <c r="D331" s="22"/>
      <c r="E331" s="10"/>
      <c r="F331" s="10"/>
      <c r="G331" s="10"/>
      <c r="O331" s="11"/>
      <c r="P331" s="11"/>
    </row>
    <row r="332" spans="1:16" ht="14.25">
      <c r="A332" s="22"/>
      <c r="B332" s="22"/>
      <c r="C332" s="19"/>
      <c r="D332" s="22"/>
      <c r="E332" s="10"/>
      <c r="F332" s="10"/>
      <c r="G332" s="10"/>
      <c r="O332" s="11"/>
      <c r="P332" s="11"/>
    </row>
    <row r="333" spans="1:16" ht="14.25">
      <c r="A333" s="22"/>
      <c r="B333" s="22"/>
      <c r="C333" s="19"/>
      <c r="D333" s="22"/>
      <c r="E333" s="10"/>
      <c r="F333" s="10"/>
      <c r="G333" s="10"/>
      <c r="O333" s="11"/>
      <c r="P333" s="11"/>
    </row>
    <row r="334" spans="1:16" ht="14.25">
      <c r="A334" s="22"/>
      <c r="B334" s="22"/>
      <c r="C334" s="19"/>
      <c r="D334" s="22"/>
      <c r="E334" s="10"/>
      <c r="F334" s="10"/>
      <c r="G334" s="10"/>
      <c r="O334" s="11"/>
      <c r="P334" s="11"/>
    </row>
    <row r="335" spans="1:16" ht="14.25">
      <c r="A335" s="22"/>
      <c r="B335" s="22"/>
      <c r="C335" s="19"/>
      <c r="D335" s="22"/>
      <c r="E335" s="10"/>
      <c r="F335" s="10"/>
      <c r="G335" s="10"/>
      <c r="O335" s="11"/>
      <c r="P335" s="11"/>
    </row>
    <row r="336" spans="1:16" ht="14.25">
      <c r="A336" s="22"/>
      <c r="B336" s="22"/>
      <c r="C336" s="19"/>
      <c r="D336" s="22"/>
      <c r="E336" s="10"/>
      <c r="F336" s="10"/>
      <c r="G336" s="10"/>
      <c r="O336" s="11"/>
      <c r="P336" s="11"/>
    </row>
    <row r="337" spans="1:16" ht="14.25">
      <c r="A337" s="22"/>
      <c r="B337" s="22"/>
      <c r="C337" s="19"/>
      <c r="D337" s="22"/>
      <c r="E337" s="10"/>
      <c r="F337" s="10"/>
      <c r="G337" s="10"/>
      <c r="O337" s="11"/>
      <c r="P337" s="11"/>
    </row>
    <row r="338" spans="1:16" ht="14.25">
      <c r="A338" s="22"/>
      <c r="B338" s="22"/>
      <c r="C338" s="19"/>
      <c r="D338" s="22"/>
      <c r="E338" s="10"/>
      <c r="F338" s="10"/>
      <c r="G338" s="10"/>
      <c r="O338" s="11"/>
      <c r="P338" s="11"/>
    </row>
    <row r="339" spans="1:16" ht="14.25">
      <c r="A339" s="22"/>
      <c r="B339" s="22"/>
      <c r="C339" s="19"/>
      <c r="D339" s="22"/>
      <c r="E339" s="10"/>
      <c r="F339" s="10"/>
      <c r="G339" s="10"/>
      <c r="O339" s="11"/>
      <c r="P339" s="11"/>
    </row>
    <row r="340" spans="1:16" ht="14.25">
      <c r="A340" s="22"/>
      <c r="B340" s="22"/>
      <c r="C340" s="19"/>
      <c r="D340" s="22"/>
      <c r="E340" s="10"/>
      <c r="F340" s="10"/>
      <c r="G340" s="10"/>
      <c r="O340" s="11"/>
      <c r="P340" s="11"/>
    </row>
    <row r="341" spans="1:16" ht="14.25">
      <c r="A341" s="22"/>
      <c r="B341" s="22"/>
      <c r="C341" s="19"/>
      <c r="D341" s="22"/>
      <c r="E341" s="10"/>
      <c r="F341" s="10"/>
      <c r="G341" s="10"/>
      <c r="O341" s="11"/>
      <c r="P341" s="11"/>
    </row>
    <row r="342" spans="1:16" ht="14.25">
      <c r="A342" s="22"/>
      <c r="B342" s="22"/>
      <c r="C342" s="19"/>
      <c r="D342" s="22"/>
      <c r="E342" s="10"/>
      <c r="F342" s="10"/>
      <c r="G342" s="10"/>
      <c r="O342" s="11"/>
      <c r="P342" s="11"/>
    </row>
    <row r="343" spans="1:16" ht="14.25">
      <c r="A343" s="22"/>
      <c r="B343" s="22"/>
      <c r="C343" s="19"/>
      <c r="D343" s="22"/>
      <c r="E343" s="10"/>
      <c r="F343" s="10"/>
      <c r="G343" s="10"/>
      <c r="O343" s="11"/>
      <c r="P343" s="11"/>
    </row>
    <row r="344" spans="1:16" ht="14.25">
      <c r="A344" s="22"/>
      <c r="B344" s="22"/>
      <c r="C344" s="19"/>
      <c r="D344" s="22"/>
      <c r="E344" s="10"/>
      <c r="F344" s="10"/>
      <c r="G344" s="10"/>
      <c r="O344" s="11"/>
      <c r="P344" s="11"/>
    </row>
    <row r="345" spans="1:16" ht="14.25">
      <c r="A345" s="22"/>
      <c r="B345" s="22"/>
      <c r="C345" s="19"/>
      <c r="D345" s="22"/>
      <c r="E345" s="10"/>
      <c r="F345" s="10"/>
      <c r="G345" s="10"/>
      <c r="O345" s="11"/>
      <c r="P345" s="11"/>
    </row>
    <row r="346" spans="1:16" ht="14.25">
      <c r="A346" s="22"/>
      <c r="B346" s="22"/>
      <c r="C346" s="19"/>
      <c r="D346" s="22"/>
      <c r="E346" s="10"/>
      <c r="F346" s="10"/>
      <c r="G346" s="10"/>
      <c r="O346" s="11"/>
      <c r="P346" s="11"/>
    </row>
    <row r="347" spans="1:16" ht="14.25">
      <c r="A347" s="22"/>
      <c r="B347" s="22"/>
      <c r="C347" s="19"/>
      <c r="D347" s="22"/>
      <c r="E347" s="10"/>
      <c r="F347" s="10"/>
      <c r="G347" s="10"/>
      <c r="O347" s="11"/>
      <c r="P347" s="11"/>
    </row>
    <row r="348" spans="1:16" ht="14.25">
      <c r="A348" s="22"/>
      <c r="B348" s="22"/>
      <c r="C348" s="19"/>
      <c r="D348" s="22"/>
      <c r="E348" s="10"/>
      <c r="F348" s="10"/>
      <c r="G348" s="10"/>
      <c r="O348" s="11"/>
      <c r="P348" s="11"/>
    </row>
    <row r="349" spans="1:16" ht="14.25">
      <c r="A349" s="22"/>
      <c r="B349" s="22"/>
      <c r="C349" s="19"/>
      <c r="D349" s="22"/>
      <c r="E349" s="10"/>
      <c r="F349" s="10"/>
      <c r="G349" s="10"/>
      <c r="O349" s="11"/>
      <c r="P349" s="11"/>
    </row>
    <row r="350" spans="1:16" ht="14.25">
      <c r="A350" s="22"/>
      <c r="B350" s="22"/>
      <c r="C350" s="19"/>
      <c r="D350" s="22"/>
      <c r="E350" s="10"/>
      <c r="F350" s="10"/>
      <c r="G350" s="10"/>
      <c r="O350" s="11"/>
      <c r="P350" s="11"/>
    </row>
    <row r="351" spans="1:16" ht="14.25">
      <c r="A351" s="22"/>
      <c r="B351" s="22"/>
      <c r="C351" s="19"/>
      <c r="D351" s="22"/>
      <c r="E351" s="10"/>
      <c r="F351" s="10"/>
      <c r="G351" s="10"/>
      <c r="O351" s="11"/>
      <c r="P351" s="11"/>
    </row>
    <row r="352" spans="1:16" ht="14.25">
      <c r="A352" s="22"/>
      <c r="B352" s="22"/>
      <c r="C352" s="19"/>
      <c r="D352" s="22"/>
      <c r="E352" s="10"/>
      <c r="F352" s="10"/>
      <c r="G352" s="10"/>
      <c r="O352" s="11"/>
      <c r="P352" s="11"/>
    </row>
    <row r="353" spans="1:16" ht="14.25">
      <c r="A353" s="22"/>
      <c r="B353" s="22"/>
      <c r="C353" s="19"/>
      <c r="D353" s="22"/>
      <c r="E353" s="10"/>
      <c r="F353" s="10"/>
      <c r="G353" s="10"/>
      <c r="O353" s="11"/>
      <c r="P353" s="11"/>
    </row>
    <row r="354" spans="1:16" ht="14.25">
      <c r="A354" s="22"/>
      <c r="B354" s="22"/>
      <c r="C354" s="19"/>
      <c r="D354" s="22"/>
      <c r="E354" s="10"/>
      <c r="F354" s="10"/>
      <c r="G354" s="10"/>
      <c r="O354" s="11"/>
      <c r="P354" s="11"/>
    </row>
    <row r="355" spans="1:16" ht="14.25">
      <c r="A355" s="22"/>
      <c r="B355" s="22"/>
      <c r="C355" s="19"/>
      <c r="D355" s="22"/>
      <c r="E355" s="10"/>
      <c r="F355" s="10"/>
      <c r="G355" s="10"/>
      <c r="O355" s="11"/>
      <c r="P355" s="11"/>
    </row>
    <row r="356" spans="1:16" ht="14.25">
      <c r="A356" s="22"/>
      <c r="B356" s="22"/>
      <c r="C356" s="19"/>
      <c r="D356" s="22"/>
      <c r="E356" s="10"/>
      <c r="F356" s="10"/>
      <c r="G356" s="10"/>
      <c r="O356" s="11"/>
      <c r="P356" s="11"/>
    </row>
    <row r="357" spans="1:16" ht="14.25">
      <c r="A357" s="22"/>
      <c r="B357" s="22"/>
      <c r="C357" s="19"/>
      <c r="D357" s="22"/>
      <c r="E357" s="10"/>
      <c r="F357" s="10"/>
      <c r="G357" s="10"/>
      <c r="O357" s="11"/>
      <c r="P357" s="11"/>
    </row>
    <row r="358" spans="1:16" ht="14.25">
      <c r="A358" s="22"/>
      <c r="B358" s="22"/>
      <c r="C358" s="19"/>
      <c r="D358" s="22"/>
      <c r="E358" s="10"/>
      <c r="F358" s="10"/>
      <c r="G358" s="10"/>
      <c r="O358" s="11"/>
      <c r="P358" s="11"/>
    </row>
    <row r="359" spans="1:16" ht="14.25">
      <c r="A359" s="22"/>
      <c r="B359" s="22"/>
      <c r="C359" s="19"/>
      <c r="D359" s="22"/>
      <c r="E359" s="10"/>
      <c r="F359" s="10"/>
      <c r="G359" s="10"/>
      <c r="O359" s="11"/>
      <c r="P359" s="11"/>
    </row>
    <row r="360" spans="1:16" ht="14.25">
      <c r="A360" s="22"/>
      <c r="B360" s="22"/>
      <c r="C360" s="19"/>
      <c r="D360" s="22"/>
      <c r="E360" s="10"/>
      <c r="F360" s="10"/>
      <c r="G360" s="10"/>
      <c r="O360" s="11"/>
      <c r="P360" s="11"/>
    </row>
    <row r="361" spans="1:16" ht="14.25">
      <c r="A361" s="22"/>
      <c r="B361" s="22"/>
      <c r="C361" s="19"/>
      <c r="D361" s="22"/>
      <c r="E361" s="10"/>
      <c r="F361" s="10"/>
      <c r="G361" s="10"/>
      <c r="O361" s="11"/>
      <c r="P361" s="11"/>
    </row>
    <row r="362" spans="1:16" ht="14.25">
      <c r="A362" s="22"/>
      <c r="B362" s="22"/>
      <c r="C362" s="19"/>
      <c r="D362" s="22"/>
      <c r="E362" s="10"/>
      <c r="F362" s="10"/>
      <c r="G362" s="10"/>
      <c r="O362" s="11"/>
      <c r="P362" s="11"/>
    </row>
    <row r="363" spans="1:16" ht="14.25">
      <c r="A363" s="22"/>
      <c r="B363" s="22"/>
      <c r="C363" s="19"/>
      <c r="D363" s="22"/>
      <c r="E363" s="10"/>
      <c r="F363" s="10"/>
      <c r="G363" s="10"/>
      <c r="O363" s="11"/>
      <c r="P363" s="11"/>
    </row>
    <row r="364" spans="1:16" ht="14.25">
      <c r="A364" s="22"/>
      <c r="B364" s="22"/>
      <c r="C364" s="19"/>
      <c r="D364" s="22"/>
      <c r="E364" s="10"/>
      <c r="F364" s="10"/>
      <c r="G364" s="10"/>
      <c r="O364" s="11"/>
      <c r="P364" s="11"/>
    </row>
    <row r="365" spans="1:16" ht="14.25">
      <c r="A365" s="22"/>
      <c r="B365" s="22"/>
      <c r="C365" s="19"/>
      <c r="D365" s="22"/>
      <c r="E365" s="10"/>
      <c r="F365" s="10"/>
      <c r="G365" s="10"/>
      <c r="O365" s="11"/>
      <c r="P365" s="11"/>
    </row>
    <row r="366" spans="1:16" ht="14.25">
      <c r="A366" s="22"/>
      <c r="B366" s="22"/>
      <c r="C366" s="19"/>
      <c r="D366" s="22"/>
      <c r="E366" s="10"/>
      <c r="F366" s="10"/>
      <c r="G366" s="10"/>
      <c r="O366" s="11"/>
      <c r="P366" s="11"/>
    </row>
    <row r="367" spans="1:16" ht="14.25">
      <c r="A367" s="22"/>
      <c r="B367" s="22"/>
      <c r="C367" s="19"/>
      <c r="D367" s="22"/>
      <c r="E367" s="10"/>
      <c r="F367" s="10"/>
      <c r="G367" s="10"/>
      <c r="O367" s="11"/>
      <c r="P367" s="11"/>
    </row>
    <row r="368" spans="1:16" ht="14.25">
      <c r="A368" s="22"/>
      <c r="B368" s="22"/>
      <c r="C368" s="19"/>
      <c r="D368" s="22"/>
      <c r="E368" s="10"/>
      <c r="F368" s="10"/>
      <c r="G368" s="10"/>
      <c r="O368" s="11"/>
      <c r="P368" s="11"/>
    </row>
    <row r="369" spans="1:16" ht="14.25">
      <c r="A369" s="22"/>
      <c r="B369" s="22"/>
      <c r="C369" s="19"/>
      <c r="D369" s="22"/>
      <c r="E369" s="10"/>
      <c r="F369" s="10"/>
      <c r="G369" s="10"/>
      <c r="O369" s="11"/>
      <c r="P369" s="11"/>
    </row>
    <row r="370" spans="1:16" ht="14.25">
      <c r="A370" s="22"/>
      <c r="B370" s="22"/>
      <c r="C370" s="19"/>
      <c r="D370" s="22"/>
      <c r="E370" s="10"/>
      <c r="F370" s="10"/>
      <c r="G370" s="10"/>
      <c r="O370" s="11"/>
      <c r="P370" s="11"/>
    </row>
    <row r="371" spans="1:16" ht="14.25">
      <c r="A371" s="22"/>
      <c r="B371" s="22"/>
      <c r="C371" s="19"/>
      <c r="D371" s="22"/>
      <c r="E371" s="10"/>
      <c r="F371" s="10"/>
      <c r="G371" s="10"/>
      <c r="O371" s="11"/>
      <c r="P371" s="11"/>
    </row>
    <row r="372" spans="1:16" ht="14.25">
      <c r="A372" s="22"/>
      <c r="B372" s="22"/>
      <c r="C372" s="19"/>
      <c r="D372" s="22"/>
      <c r="E372" s="10"/>
      <c r="F372" s="10"/>
      <c r="G372" s="10"/>
      <c r="O372" s="11"/>
      <c r="P372" s="11"/>
    </row>
    <row r="373" spans="1:16" ht="14.25">
      <c r="A373" s="22"/>
      <c r="B373" s="22"/>
      <c r="C373" s="19"/>
      <c r="D373" s="22"/>
      <c r="E373" s="10"/>
      <c r="F373" s="10"/>
      <c r="G373" s="10"/>
      <c r="O373" s="11"/>
      <c r="P373" s="11"/>
    </row>
    <row r="374" spans="1:16" ht="14.25">
      <c r="A374" s="22"/>
      <c r="B374" s="22"/>
      <c r="C374" s="19"/>
      <c r="D374" s="22"/>
      <c r="E374" s="10"/>
      <c r="F374" s="10"/>
      <c r="G374" s="10"/>
      <c r="O374" s="11"/>
      <c r="P374" s="11"/>
    </row>
    <row r="375" spans="1:16" ht="14.25">
      <c r="A375" s="22"/>
      <c r="B375" s="22"/>
      <c r="C375" s="19"/>
      <c r="D375" s="22"/>
      <c r="E375" s="10"/>
      <c r="F375" s="10"/>
      <c r="G375" s="10"/>
      <c r="O375" s="11"/>
      <c r="P375" s="11"/>
    </row>
    <row r="376" spans="1:16" ht="14.25">
      <c r="A376" s="22"/>
      <c r="B376" s="22"/>
      <c r="C376" s="19"/>
      <c r="D376" s="22"/>
      <c r="E376" s="10"/>
      <c r="F376" s="10"/>
      <c r="G376" s="10"/>
      <c r="O376" s="11"/>
      <c r="P376" s="11"/>
    </row>
    <row r="377" spans="1:16" ht="14.25">
      <c r="A377" s="22"/>
      <c r="B377" s="22"/>
      <c r="C377" s="19"/>
      <c r="D377" s="22"/>
      <c r="E377" s="10"/>
      <c r="F377" s="10"/>
      <c r="G377" s="10"/>
      <c r="O377" s="11"/>
      <c r="P377" s="11"/>
    </row>
    <row r="378" spans="1:16" ht="14.25">
      <c r="A378" s="22"/>
      <c r="B378" s="22"/>
      <c r="C378" s="19"/>
      <c r="D378" s="22"/>
      <c r="E378" s="10"/>
      <c r="F378" s="10"/>
      <c r="G378" s="10"/>
      <c r="O378" s="11"/>
      <c r="P378" s="11"/>
    </row>
    <row r="379" spans="1:16" ht="14.25">
      <c r="A379" s="22"/>
      <c r="B379" s="22"/>
      <c r="C379" s="19"/>
      <c r="D379" s="22"/>
      <c r="E379" s="10"/>
      <c r="F379" s="10"/>
      <c r="G379" s="10"/>
      <c r="O379" s="11"/>
      <c r="P379" s="11"/>
    </row>
    <row r="380" spans="1:16" ht="14.25">
      <c r="A380" s="22"/>
      <c r="B380" s="22"/>
      <c r="C380" s="19"/>
      <c r="D380" s="22"/>
      <c r="E380" s="10"/>
      <c r="F380" s="10"/>
      <c r="G380" s="10"/>
      <c r="O380" s="11"/>
      <c r="P380" s="11"/>
    </row>
    <row r="381" spans="1:16" ht="14.25">
      <c r="A381" s="22"/>
      <c r="B381" s="22"/>
      <c r="C381" s="19"/>
      <c r="D381" s="22"/>
      <c r="E381" s="10"/>
      <c r="F381" s="10"/>
      <c r="G381" s="10"/>
      <c r="O381" s="11"/>
      <c r="P381" s="11"/>
    </row>
    <row r="382" spans="1:16" ht="14.25">
      <c r="A382" s="22"/>
      <c r="B382" s="22"/>
      <c r="C382" s="19"/>
      <c r="D382" s="22"/>
      <c r="E382" s="10"/>
      <c r="F382" s="10"/>
      <c r="G382" s="10"/>
      <c r="O382" s="11"/>
      <c r="P382" s="11"/>
    </row>
    <row r="383" spans="1:16" ht="14.25">
      <c r="A383" s="22"/>
      <c r="B383" s="22"/>
      <c r="C383" s="19"/>
      <c r="D383" s="22"/>
      <c r="E383" s="10"/>
      <c r="F383" s="10"/>
      <c r="G383" s="10"/>
      <c r="O383" s="11"/>
      <c r="P383" s="11"/>
    </row>
    <row r="384" spans="1:16" ht="14.25">
      <c r="A384" s="22"/>
      <c r="B384" s="22"/>
      <c r="C384" s="19"/>
      <c r="D384" s="22"/>
      <c r="E384" s="10"/>
      <c r="F384" s="10"/>
      <c r="G384" s="10"/>
      <c r="O384" s="11"/>
      <c r="P384" s="11"/>
    </row>
    <row r="385" spans="1:16" ht="14.25">
      <c r="A385" s="22"/>
      <c r="B385" s="22"/>
      <c r="C385" s="19"/>
      <c r="D385" s="22"/>
      <c r="E385" s="10"/>
      <c r="F385" s="10"/>
      <c r="G385" s="10"/>
      <c r="O385" s="11"/>
      <c r="P385" s="11"/>
    </row>
    <row r="386" spans="1:16" ht="14.25">
      <c r="A386" s="22"/>
      <c r="B386" s="22"/>
      <c r="C386" s="19"/>
      <c r="D386" s="22"/>
      <c r="E386" s="10"/>
      <c r="F386" s="10"/>
      <c r="G386" s="10"/>
      <c r="O386" s="11"/>
      <c r="P386" s="11"/>
    </row>
    <row r="387" spans="1:16" ht="14.25">
      <c r="A387" s="22"/>
      <c r="B387" s="22"/>
      <c r="C387" s="19"/>
      <c r="D387" s="22"/>
      <c r="E387" s="10"/>
      <c r="F387" s="10"/>
      <c r="G387" s="10"/>
      <c r="O387" s="11"/>
      <c r="P387" s="11"/>
    </row>
    <row r="388" spans="1:16" ht="14.25">
      <c r="A388" s="22"/>
      <c r="B388" s="22"/>
      <c r="C388" s="19"/>
      <c r="D388" s="22"/>
      <c r="E388" s="10"/>
      <c r="F388" s="10"/>
      <c r="G388" s="10"/>
      <c r="O388" s="11"/>
      <c r="P388" s="11"/>
    </row>
    <row r="389" spans="1:16" ht="14.25">
      <c r="A389" s="22"/>
      <c r="B389" s="22"/>
      <c r="C389" s="19"/>
      <c r="D389" s="22"/>
      <c r="E389" s="10"/>
      <c r="F389" s="10"/>
      <c r="G389" s="10"/>
      <c r="O389" s="11"/>
      <c r="P389" s="11"/>
    </row>
    <row r="390" spans="1:16" ht="14.25">
      <c r="A390" s="22"/>
      <c r="B390" s="22"/>
      <c r="C390" s="19"/>
      <c r="D390" s="22"/>
      <c r="E390" s="10"/>
      <c r="F390" s="10"/>
      <c r="G390" s="10"/>
      <c r="O390" s="11"/>
      <c r="P390" s="11"/>
    </row>
    <row r="391" spans="1:16" ht="14.25">
      <c r="A391" s="22"/>
      <c r="B391" s="22"/>
      <c r="C391" s="19"/>
      <c r="D391" s="22"/>
      <c r="E391" s="10"/>
      <c r="F391" s="10"/>
      <c r="G391" s="10"/>
      <c r="O391" s="11"/>
      <c r="P391" s="11"/>
    </row>
    <row r="392" spans="1:16" ht="14.25">
      <c r="A392" s="22"/>
      <c r="B392" s="22"/>
      <c r="C392" s="19"/>
      <c r="D392" s="22"/>
      <c r="E392" s="10"/>
      <c r="F392" s="10"/>
      <c r="G392" s="10"/>
      <c r="O392" s="11"/>
      <c r="P392" s="11"/>
    </row>
    <row r="393" spans="1:16" ht="14.25">
      <c r="A393" s="22"/>
      <c r="B393" s="22"/>
      <c r="C393" s="19"/>
      <c r="D393" s="22"/>
      <c r="E393" s="10"/>
      <c r="F393" s="10"/>
      <c r="G393" s="10"/>
      <c r="O393" s="11"/>
      <c r="P393" s="11"/>
    </row>
    <row r="394" spans="1:16" ht="14.25">
      <c r="A394" s="22"/>
      <c r="B394" s="22"/>
      <c r="C394" s="19"/>
      <c r="D394" s="22"/>
      <c r="E394" s="10"/>
      <c r="F394" s="10"/>
      <c r="G394" s="10"/>
      <c r="O394" s="11"/>
      <c r="P394" s="11"/>
    </row>
    <row r="395" spans="1:16" ht="14.25">
      <c r="A395" s="22"/>
      <c r="B395" s="22"/>
      <c r="C395" s="19"/>
      <c r="D395" s="22"/>
      <c r="E395" s="10"/>
      <c r="F395" s="10"/>
      <c r="G395" s="10"/>
      <c r="O395" s="11"/>
      <c r="P395" s="11"/>
    </row>
    <row r="396" spans="1:16" ht="14.25">
      <c r="A396" s="22"/>
      <c r="B396" s="22"/>
      <c r="C396" s="19"/>
      <c r="D396" s="22"/>
      <c r="E396" s="10"/>
      <c r="F396" s="10"/>
      <c r="G396" s="10"/>
      <c r="O396" s="11"/>
      <c r="P396" s="11"/>
    </row>
    <row r="397" spans="1:16" ht="14.25">
      <c r="A397" s="22"/>
      <c r="B397" s="22"/>
      <c r="C397" s="19"/>
      <c r="D397" s="22"/>
      <c r="E397" s="10"/>
      <c r="F397" s="10"/>
      <c r="G397" s="10"/>
      <c r="O397" s="11"/>
      <c r="P397" s="11"/>
    </row>
    <row r="398" spans="1:16" ht="14.25">
      <c r="A398" s="22"/>
      <c r="B398" s="22"/>
      <c r="C398" s="19"/>
      <c r="D398" s="22"/>
      <c r="E398" s="10"/>
      <c r="F398" s="10"/>
      <c r="G398" s="10"/>
      <c r="O398" s="11"/>
      <c r="P398" s="11"/>
    </row>
    <row r="399" spans="1:16" ht="14.25">
      <c r="A399" s="22"/>
      <c r="B399" s="22"/>
      <c r="C399" s="19"/>
      <c r="D399" s="22"/>
      <c r="E399" s="10"/>
      <c r="F399" s="10"/>
      <c r="G399" s="10"/>
      <c r="O399" s="11"/>
      <c r="P399" s="11"/>
    </row>
    <row r="400" spans="1:16" ht="14.25">
      <c r="A400" s="22"/>
      <c r="B400" s="22"/>
      <c r="C400" s="19"/>
      <c r="D400" s="22"/>
      <c r="E400" s="10"/>
      <c r="F400" s="10"/>
      <c r="G400" s="10"/>
      <c r="O400" s="11"/>
      <c r="P400" s="11"/>
    </row>
    <row r="401" spans="1:16" ht="14.25">
      <c r="A401" s="22"/>
      <c r="B401" s="22"/>
      <c r="C401" s="19"/>
      <c r="D401" s="22"/>
      <c r="E401" s="10"/>
      <c r="F401" s="10"/>
      <c r="G401" s="10"/>
      <c r="O401" s="11"/>
      <c r="P401" s="11"/>
    </row>
    <row r="402" spans="1:16" ht="14.25">
      <c r="A402" s="22"/>
      <c r="B402" s="22"/>
      <c r="C402" s="19"/>
      <c r="D402" s="22"/>
      <c r="E402" s="10"/>
      <c r="F402" s="10"/>
      <c r="G402" s="10"/>
      <c r="O402" s="11"/>
      <c r="P402" s="11"/>
    </row>
    <row r="403" spans="1:16" ht="14.25">
      <c r="A403" s="22"/>
      <c r="B403" s="22"/>
      <c r="C403" s="19"/>
      <c r="D403" s="22"/>
      <c r="E403" s="10"/>
      <c r="F403" s="10"/>
      <c r="G403" s="10"/>
      <c r="O403" s="11"/>
      <c r="P403" s="11"/>
    </row>
    <row r="404" spans="1:16" ht="14.25">
      <c r="A404" s="22"/>
      <c r="B404" s="22"/>
      <c r="C404" s="19"/>
      <c r="D404" s="22"/>
      <c r="E404" s="10"/>
      <c r="F404" s="10"/>
      <c r="G404" s="10"/>
      <c r="O404" s="11"/>
      <c r="P404" s="11"/>
    </row>
    <row r="405" spans="1:16" ht="14.25">
      <c r="A405" s="22"/>
      <c r="B405" s="22"/>
      <c r="C405" s="19"/>
      <c r="D405" s="22"/>
      <c r="E405" s="10"/>
      <c r="F405" s="10"/>
      <c r="G405" s="10"/>
      <c r="O405" s="11"/>
      <c r="P405" s="11"/>
    </row>
    <row r="406" spans="1:16" ht="14.25">
      <c r="A406" s="22"/>
      <c r="B406" s="22"/>
      <c r="C406" s="19"/>
      <c r="D406" s="22"/>
      <c r="E406" s="10"/>
      <c r="F406" s="10"/>
      <c r="G406" s="10"/>
      <c r="O406" s="11"/>
      <c r="P406" s="11"/>
    </row>
    <row r="407" spans="1:16" ht="14.25">
      <c r="A407" s="22"/>
      <c r="B407" s="22"/>
      <c r="C407" s="19"/>
      <c r="D407" s="22"/>
      <c r="E407" s="10"/>
      <c r="F407" s="10"/>
      <c r="G407" s="10"/>
      <c r="O407" s="11"/>
      <c r="P407" s="11"/>
    </row>
    <row r="408" spans="1:16" ht="14.25">
      <c r="A408" s="22"/>
      <c r="B408" s="22"/>
      <c r="C408" s="19"/>
      <c r="D408" s="22"/>
      <c r="E408" s="10"/>
      <c r="F408" s="10"/>
      <c r="G408" s="10"/>
      <c r="O408" s="11"/>
      <c r="P408" s="11"/>
    </row>
    <row r="409" spans="1:16" ht="14.25">
      <c r="A409" s="22"/>
      <c r="B409" s="22"/>
      <c r="C409" s="19"/>
      <c r="D409" s="22"/>
      <c r="E409" s="10"/>
      <c r="F409" s="10"/>
      <c r="G409" s="10"/>
      <c r="O409" s="11"/>
      <c r="P409" s="11"/>
    </row>
    <row r="410" spans="1:16" ht="14.25">
      <c r="A410" s="22"/>
      <c r="B410" s="22"/>
      <c r="C410" s="19"/>
      <c r="D410" s="22"/>
      <c r="E410" s="10"/>
      <c r="F410" s="10"/>
      <c r="G410" s="10"/>
      <c r="O410" s="11"/>
      <c r="P410" s="11"/>
    </row>
    <row r="411" spans="1:16" ht="14.25">
      <c r="A411" s="22"/>
      <c r="B411" s="22"/>
      <c r="C411" s="19"/>
      <c r="D411" s="22"/>
      <c r="E411" s="10"/>
      <c r="F411" s="10"/>
      <c r="G411" s="10"/>
      <c r="O411" s="11"/>
      <c r="P411" s="11"/>
    </row>
    <row r="412" spans="1:16" ht="14.25">
      <c r="A412" s="22"/>
      <c r="B412" s="22"/>
      <c r="C412" s="19"/>
      <c r="D412" s="22"/>
      <c r="E412" s="10"/>
      <c r="F412" s="10"/>
      <c r="G412" s="10"/>
      <c r="O412" s="11"/>
      <c r="P412" s="11"/>
    </row>
    <row r="413" spans="1:16" ht="14.25">
      <c r="A413" s="22"/>
      <c r="B413" s="22"/>
      <c r="C413" s="19"/>
      <c r="D413" s="22"/>
      <c r="E413" s="10"/>
      <c r="F413" s="10"/>
      <c r="G413" s="10"/>
      <c r="O413" s="11"/>
      <c r="P413" s="11"/>
    </row>
    <row r="414" spans="1:16" ht="14.25">
      <c r="A414" s="22"/>
      <c r="B414" s="22"/>
      <c r="C414" s="19"/>
      <c r="D414" s="22"/>
      <c r="E414" s="10"/>
      <c r="F414" s="10"/>
      <c r="G414" s="10"/>
      <c r="O414" s="11"/>
      <c r="P414" s="11"/>
    </row>
    <row r="415" spans="1:16" ht="14.25">
      <c r="A415" s="22"/>
      <c r="B415" s="22"/>
      <c r="C415" s="19"/>
      <c r="D415" s="22"/>
      <c r="E415" s="10"/>
      <c r="F415" s="10"/>
      <c r="G415" s="10"/>
      <c r="O415" s="11"/>
      <c r="P415" s="11"/>
    </row>
    <row r="416" spans="1:16" ht="14.25">
      <c r="A416" s="22"/>
      <c r="B416" s="22"/>
      <c r="C416" s="19"/>
      <c r="D416" s="22"/>
      <c r="E416" s="10"/>
      <c r="F416" s="10"/>
      <c r="G416" s="10"/>
      <c r="O416" s="11"/>
      <c r="P416" s="11"/>
    </row>
    <row r="417" spans="1:16" ht="14.25">
      <c r="A417" s="22"/>
      <c r="B417" s="22"/>
      <c r="C417" s="19"/>
      <c r="D417" s="22"/>
      <c r="E417" s="10"/>
      <c r="F417" s="10"/>
      <c r="G417" s="10"/>
      <c r="O417" s="11"/>
      <c r="P417" s="11"/>
    </row>
    <row r="418" spans="1:16" ht="14.25">
      <c r="A418" s="22"/>
      <c r="B418" s="22"/>
      <c r="C418" s="19"/>
      <c r="D418" s="22"/>
      <c r="E418" s="10"/>
      <c r="F418" s="10"/>
      <c r="G418" s="10"/>
      <c r="O418" s="11"/>
      <c r="P418" s="11"/>
    </row>
    <row r="419" spans="1:16" ht="14.25">
      <c r="A419" s="22"/>
      <c r="B419" s="22"/>
      <c r="C419" s="19"/>
      <c r="D419" s="22"/>
      <c r="E419" s="10"/>
      <c r="F419" s="10"/>
      <c r="G419" s="10"/>
      <c r="O419" s="11"/>
      <c r="P419" s="11"/>
    </row>
    <row r="420" spans="1:16" ht="14.25">
      <c r="A420" s="22"/>
      <c r="B420" s="22"/>
      <c r="C420" s="19"/>
      <c r="D420" s="22"/>
      <c r="E420" s="10"/>
      <c r="F420" s="10"/>
      <c r="G420" s="10"/>
      <c r="O420" s="11"/>
      <c r="P420" s="11"/>
    </row>
    <row r="421" spans="1:16" ht="14.25">
      <c r="A421" s="22"/>
      <c r="B421" s="22"/>
      <c r="C421" s="19"/>
      <c r="D421" s="22"/>
      <c r="E421" s="10"/>
      <c r="F421" s="10"/>
      <c r="G421" s="10"/>
      <c r="O421" s="11"/>
      <c r="P421" s="11"/>
    </row>
    <row r="422" spans="1:16" ht="14.25">
      <c r="A422" s="22"/>
      <c r="B422" s="22"/>
      <c r="C422" s="19"/>
      <c r="D422" s="22"/>
      <c r="E422" s="10"/>
      <c r="F422" s="10"/>
      <c r="G422" s="10"/>
      <c r="O422" s="11"/>
      <c r="P422" s="11"/>
    </row>
    <row r="423" spans="1:16" ht="14.25">
      <c r="A423" s="22"/>
      <c r="B423" s="22"/>
      <c r="C423" s="19"/>
      <c r="D423" s="22"/>
      <c r="E423" s="10"/>
      <c r="F423" s="10"/>
      <c r="G423" s="10"/>
      <c r="O423" s="11"/>
      <c r="P423" s="11"/>
    </row>
    <row r="424" spans="1:16" ht="14.25">
      <c r="A424" s="22"/>
      <c r="B424" s="22"/>
      <c r="C424" s="19"/>
      <c r="D424" s="22"/>
      <c r="E424" s="10"/>
      <c r="F424" s="10"/>
      <c r="G424" s="10"/>
      <c r="O424" s="11"/>
      <c r="P424" s="11"/>
    </row>
    <row r="425" spans="1:16" ht="14.25">
      <c r="A425" s="22"/>
      <c r="B425" s="22"/>
      <c r="C425" s="19"/>
      <c r="D425" s="22"/>
      <c r="E425" s="10"/>
      <c r="F425" s="10"/>
      <c r="G425" s="10"/>
      <c r="O425" s="11"/>
      <c r="P425" s="11"/>
    </row>
    <row r="426" spans="1:16" ht="14.25">
      <c r="A426" s="22"/>
      <c r="B426" s="22"/>
      <c r="C426" s="19"/>
      <c r="D426" s="22"/>
      <c r="E426" s="10"/>
      <c r="F426" s="10"/>
      <c r="G426" s="10"/>
      <c r="O426" s="11"/>
      <c r="P426" s="11"/>
    </row>
    <row r="427" spans="1:16" ht="14.25">
      <c r="A427" s="22"/>
      <c r="B427" s="22"/>
      <c r="C427" s="19"/>
      <c r="D427" s="22"/>
      <c r="E427" s="10"/>
      <c r="F427" s="10"/>
      <c r="G427" s="10"/>
      <c r="O427" s="11"/>
      <c r="P427" s="11"/>
    </row>
    <row r="428" spans="1:16" ht="14.25">
      <c r="A428" s="22"/>
      <c r="B428" s="22"/>
      <c r="C428" s="19"/>
      <c r="D428" s="22"/>
      <c r="E428" s="10"/>
      <c r="F428" s="10"/>
      <c r="G428" s="10"/>
      <c r="O428" s="11"/>
      <c r="P428" s="11"/>
    </row>
    <row r="429" spans="1:16" ht="14.25">
      <c r="A429" s="22"/>
      <c r="B429" s="22"/>
      <c r="C429" s="19"/>
      <c r="D429" s="22"/>
      <c r="E429" s="10"/>
      <c r="F429" s="10"/>
      <c r="G429" s="10"/>
      <c r="O429" s="11"/>
      <c r="P429" s="11"/>
    </row>
    <row r="430" spans="1:16" ht="14.25">
      <c r="A430" s="22"/>
      <c r="B430" s="22"/>
      <c r="C430" s="19"/>
      <c r="D430" s="22"/>
      <c r="E430" s="10"/>
      <c r="F430" s="10"/>
      <c r="G430" s="10"/>
      <c r="O430" s="11"/>
      <c r="P430" s="11"/>
    </row>
    <row r="431" spans="1:16" ht="14.25">
      <c r="A431" s="22"/>
      <c r="B431" s="22"/>
      <c r="C431" s="19"/>
      <c r="D431" s="22"/>
      <c r="E431" s="10"/>
      <c r="F431" s="10"/>
      <c r="G431" s="10"/>
      <c r="O431" s="11"/>
      <c r="P431" s="11"/>
    </row>
    <row r="432" spans="1:16" ht="14.25">
      <c r="A432" s="22"/>
      <c r="B432" s="22"/>
      <c r="C432" s="19"/>
      <c r="D432" s="22"/>
      <c r="E432" s="10"/>
      <c r="F432" s="10"/>
      <c r="G432" s="10"/>
      <c r="O432" s="11"/>
      <c r="P432" s="11"/>
    </row>
    <row r="433" spans="1:16" ht="14.25">
      <c r="A433" s="22"/>
      <c r="B433" s="22"/>
      <c r="C433" s="19"/>
      <c r="D433" s="22"/>
      <c r="E433" s="10"/>
      <c r="F433" s="10"/>
      <c r="G433" s="10"/>
      <c r="O433" s="11"/>
      <c r="P433" s="11"/>
    </row>
    <row r="434" spans="1:16" ht="14.25">
      <c r="A434" s="22"/>
      <c r="B434" s="22"/>
      <c r="C434" s="19"/>
      <c r="D434" s="22"/>
      <c r="E434" s="10"/>
      <c r="F434" s="10"/>
      <c r="G434" s="10"/>
      <c r="O434" s="11"/>
      <c r="P434" s="11"/>
    </row>
    <row r="435" spans="1:16" ht="14.25">
      <c r="A435" s="22"/>
      <c r="B435" s="22"/>
      <c r="C435" s="19"/>
      <c r="D435" s="22"/>
      <c r="E435" s="10"/>
      <c r="F435" s="10"/>
      <c r="G435" s="10"/>
      <c r="O435" s="11"/>
      <c r="P435" s="11"/>
    </row>
    <row r="436" spans="1:16" ht="14.25">
      <c r="A436" s="22"/>
      <c r="B436" s="22"/>
      <c r="C436" s="19"/>
      <c r="D436" s="22"/>
      <c r="E436" s="10"/>
      <c r="F436" s="10"/>
      <c r="G436" s="10"/>
      <c r="O436" s="11"/>
      <c r="P436" s="11"/>
    </row>
    <row r="437" spans="1:16" ht="14.25">
      <c r="A437" s="22"/>
      <c r="B437" s="22"/>
      <c r="C437" s="19"/>
      <c r="D437" s="22"/>
      <c r="E437" s="10"/>
      <c r="F437" s="10"/>
      <c r="G437" s="10"/>
      <c r="O437" s="11"/>
      <c r="P437" s="11"/>
    </row>
    <row r="438" spans="1:16" ht="14.25">
      <c r="A438" s="22"/>
      <c r="B438" s="22"/>
      <c r="C438" s="19"/>
      <c r="D438" s="22"/>
      <c r="E438" s="10"/>
      <c r="F438" s="10"/>
      <c r="G438" s="10"/>
      <c r="O438" s="11"/>
      <c r="P438" s="11"/>
    </row>
    <row r="439" spans="1:16" ht="14.25">
      <c r="A439" s="22"/>
      <c r="B439" s="22"/>
      <c r="C439" s="19"/>
      <c r="D439" s="22"/>
      <c r="E439" s="10"/>
      <c r="F439" s="10"/>
      <c r="G439" s="10"/>
      <c r="O439" s="11"/>
      <c r="P439" s="11"/>
    </row>
    <row r="440" spans="1:16" ht="14.25">
      <c r="A440" s="22"/>
      <c r="B440" s="22"/>
      <c r="C440" s="19"/>
      <c r="D440" s="22"/>
      <c r="E440" s="10"/>
      <c r="F440" s="10"/>
      <c r="G440" s="10"/>
      <c r="O440" s="11"/>
      <c r="P440" s="11"/>
    </row>
    <row r="441" spans="1:16" ht="14.25">
      <c r="A441" s="22"/>
      <c r="B441" s="22"/>
      <c r="C441" s="19"/>
      <c r="D441" s="22"/>
      <c r="E441" s="10"/>
      <c r="F441" s="10"/>
      <c r="G441" s="10"/>
      <c r="O441" s="11"/>
      <c r="P441" s="11"/>
    </row>
    <row r="442" spans="1:16" ht="14.25">
      <c r="A442" s="22"/>
      <c r="B442" s="22"/>
      <c r="C442" s="19"/>
      <c r="D442" s="22"/>
      <c r="E442" s="10"/>
      <c r="F442" s="10"/>
      <c r="G442" s="10"/>
      <c r="O442" s="11"/>
      <c r="P442" s="11"/>
    </row>
    <row r="443" spans="1:16" ht="14.25">
      <c r="A443" s="22"/>
      <c r="B443" s="22"/>
      <c r="C443" s="19"/>
      <c r="D443" s="22"/>
      <c r="E443" s="10"/>
      <c r="F443" s="10"/>
      <c r="G443" s="10"/>
      <c r="O443" s="11"/>
      <c r="P443" s="11"/>
    </row>
    <row r="444" spans="1:16" ht="14.25">
      <c r="A444" s="22"/>
      <c r="B444" s="22"/>
      <c r="C444" s="19"/>
      <c r="D444" s="22"/>
      <c r="E444" s="10"/>
      <c r="F444" s="10"/>
      <c r="G444" s="10"/>
      <c r="O444" s="11"/>
      <c r="P444" s="11"/>
    </row>
    <row r="445" spans="1:16" ht="14.25">
      <c r="A445" s="22"/>
      <c r="B445" s="22"/>
      <c r="C445" s="19"/>
      <c r="D445" s="22"/>
      <c r="E445" s="10"/>
      <c r="F445" s="10"/>
      <c r="G445" s="10"/>
      <c r="O445" s="11"/>
      <c r="P445" s="11"/>
    </row>
    <row r="446" spans="1:16" ht="14.25">
      <c r="A446" s="22"/>
      <c r="B446" s="22"/>
      <c r="C446" s="19"/>
      <c r="D446" s="22"/>
      <c r="E446" s="10"/>
      <c r="F446" s="10"/>
      <c r="G446" s="10"/>
      <c r="O446" s="11"/>
      <c r="P446" s="11"/>
    </row>
    <row r="447" spans="1:16" ht="14.25">
      <c r="A447" s="22"/>
      <c r="B447" s="22"/>
      <c r="C447" s="19"/>
      <c r="D447" s="22"/>
      <c r="E447" s="10"/>
      <c r="F447" s="10"/>
      <c r="G447" s="10"/>
      <c r="O447" s="11"/>
      <c r="P447" s="11"/>
    </row>
    <row r="448" spans="1:16" ht="14.25">
      <c r="A448" s="22"/>
      <c r="B448" s="22"/>
      <c r="C448" s="19"/>
      <c r="D448" s="22"/>
      <c r="E448" s="10"/>
      <c r="F448" s="10"/>
      <c r="G448" s="10"/>
      <c r="O448" s="11"/>
      <c r="P448" s="11"/>
    </row>
    <row r="449" spans="1:16" ht="14.25">
      <c r="A449" s="22"/>
      <c r="B449" s="22"/>
      <c r="C449" s="19"/>
      <c r="D449" s="22"/>
      <c r="E449" s="10"/>
      <c r="F449" s="10"/>
      <c r="G449" s="10"/>
      <c r="O449" s="11"/>
      <c r="P449" s="11"/>
    </row>
    <row r="450" spans="1:16" ht="14.25">
      <c r="A450" s="22"/>
      <c r="B450" s="22"/>
      <c r="C450" s="19"/>
      <c r="D450" s="22"/>
      <c r="E450" s="10"/>
      <c r="F450" s="10"/>
      <c r="G450" s="10"/>
      <c r="O450" s="11"/>
      <c r="P450" s="11"/>
    </row>
    <row r="451" spans="1:16" ht="14.25">
      <c r="A451" s="22"/>
      <c r="B451" s="22"/>
      <c r="C451" s="19"/>
      <c r="D451" s="22"/>
      <c r="E451" s="10"/>
      <c r="F451" s="10"/>
      <c r="G451" s="10"/>
      <c r="O451" s="11"/>
      <c r="P451" s="11"/>
    </row>
    <row r="452" spans="1:16" ht="14.25">
      <c r="A452" s="22"/>
      <c r="B452" s="22"/>
      <c r="C452" s="19"/>
      <c r="D452" s="22"/>
      <c r="E452" s="10"/>
      <c r="F452" s="10"/>
      <c r="G452" s="10"/>
      <c r="O452" s="11"/>
      <c r="P452" s="11"/>
    </row>
    <row r="453" spans="1:16" ht="14.25">
      <c r="A453" s="22"/>
      <c r="B453" s="22"/>
      <c r="C453" s="19"/>
      <c r="D453" s="22"/>
      <c r="E453" s="10"/>
      <c r="F453" s="10"/>
      <c r="G453" s="10"/>
      <c r="O453" s="11"/>
      <c r="P453" s="11"/>
    </row>
    <row r="454" spans="1:16" ht="14.25">
      <c r="A454" s="22"/>
      <c r="B454" s="22"/>
      <c r="C454" s="19"/>
      <c r="D454" s="22"/>
      <c r="E454" s="10"/>
      <c r="F454" s="10"/>
      <c r="G454" s="10"/>
      <c r="O454" s="11"/>
      <c r="P454" s="11"/>
    </row>
    <row r="455" spans="1:16" ht="14.25">
      <c r="A455" s="22"/>
      <c r="B455" s="22"/>
      <c r="C455" s="19"/>
      <c r="D455" s="22"/>
      <c r="E455" s="10"/>
      <c r="F455" s="10"/>
      <c r="G455" s="10"/>
      <c r="O455" s="11"/>
      <c r="P455" s="11"/>
    </row>
    <row r="456" spans="1:16" ht="14.25">
      <c r="A456" s="22"/>
      <c r="B456" s="22"/>
      <c r="C456" s="19"/>
      <c r="D456" s="22"/>
      <c r="E456" s="10"/>
      <c r="F456" s="10"/>
      <c r="G456" s="10"/>
      <c r="O456" s="11"/>
      <c r="P456" s="11"/>
    </row>
    <row r="457" spans="1:16" ht="14.25">
      <c r="A457" s="22"/>
      <c r="B457" s="22"/>
      <c r="C457" s="19"/>
      <c r="D457" s="22"/>
      <c r="E457" s="10"/>
      <c r="F457" s="10"/>
      <c r="G457" s="10"/>
      <c r="O457" s="11"/>
      <c r="P457" s="11"/>
    </row>
    <row r="458" spans="1:16" ht="14.25">
      <c r="A458" s="22"/>
      <c r="B458" s="22"/>
      <c r="C458" s="19"/>
      <c r="D458" s="22"/>
      <c r="E458" s="10"/>
      <c r="F458" s="10"/>
      <c r="G458" s="10"/>
      <c r="O458" s="11"/>
      <c r="P458" s="11"/>
    </row>
    <row r="459" spans="1:16" ht="14.25">
      <c r="A459" s="22"/>
      <c r="B459" s="22"/>
      <c r="C459" s="19"/>
      <c r="D459" s="22"/>
      <c r="E459" s="10"/>
      <c r="F459" s="10"/>
      <c r="G459" s="10"/>
      <c r="O459" s="11"/>
      <c r="P459" s="11"/>
    </row>
    <row r="460" spans="1:16" ht="14.25">
      <c r="A460" s="22"/>
      <c r="B460" s="22"/>
      <c r="C460" s="19"/>
      <c r="D460" s="22"/>
      <c r="E460" s="10"/>
      <c r="F460" s="10"/>
      <c r="G460" s="10"/>
      <c r="O460" s="11"/>
      <c r="P460" s="11"/>
    </row>
    <row r="461" spans="1:16" ht="14.25">
      <c r="A461" s="22"/>
      <c r="B461" s="22"/>
      <c r="C461" s="19"/>
      <c r="D461" s="22"/>
      <c r="E461" s="10"/>
      <c r="F461" s="10"/>
      <c r="G461" s="10"/>
      <c r="O461" s="11"/>
      <c r="P461" s="11"/>
    </row>
    <row r="462" spans="1:16" ht="14.25">
      <c r="A462" s="22"/>
      <c r="B462" s="22"/>
      <c r="C462" s="19"/>
      <c r="D462" s="22"/>
      <c r="E462" s="10"/>
      <c r="F462" s="10"/>
      <c r="G462" s="10"/>
      <c r="O462" s="11"/>
      <c r="P462" s="11"/>
    </row>
    <row r="463" spans="1:16" ht="14.25">
      <c r="A463" s="22"/>
      <c r="B463" s="22"/>
      <c r="C463" s="19"/>
      <c r="D463" s="22"/>
      <c r="E463" s="10"/>
      <c r="F463" s="10"/>
      <c r="G463" s="10"/>
      <c r="O463" s="11"/>
      <c r="P463" s="11"/>
    </row>
    <row r="464" spans="1:16" ht="14.25">
      <c r="A464" s="22"/>
      <c r="B464" s="22"/>
      <c r="C464" s="19"/>
      <c r="D464" s="22"/>
      <c r="E464" s="10"/>
      <c r="F464" s="10"/>
      <c r="G464" s="10"/>
      <c r="O464" s="11"/>
      <c r="P464" s="11"/>
    </row>
    <row r="465" spans="1:16" ht="14.25">
      <c r="A465" s="22"/>
      <c r="B465" s="22"/>
      <c r="C465" s="19"/>
      <c r="D465" s="22"/>
      <c r="E465" s="10"/>
      <c r="F465" s="10"/>
      <c r="G465" s="10"/>
      <c r="O465" s="11"/>
      <c r="P465" s="11"/>
    </row>
    <row r="466" spans="1:16" ht="14.25">
      <c r="A466" s="22"/>
      <c r="B466" s="22"/>
      <c r="C466" s="19"/>
      <c r="D466" s="22"/>
      <c r="E466" s="10"/>
      <c r="F466" s="10"/>
      <c r="G466" s="10"/>
      <c r="O466" s="11"/>
      <c r="P466" s="11"/>
    </row>
    <row r="467" spans="1:16" ht="14.25">
      <c r="A467" s="22"/>
      <c r="B467" s="22"/>
      <c r="C467" s="19"/>
      <c r="D467" s="22"/>
      <c r="E467" s="10"/>
      <c r="F467" s="10"/>
      <c r="G467" s="10"/>
      <c r="O467" s="11"/>
      <c r="P467" s="11"/>
    </row>
    <row r="468" spans="1:16" ht="14.25">
      <c r="A468" s="22"/>
      <c r="B468" s="22"/>
      <c r="C468" s="19"/>
      <c r="D468" s="22"/>
      <c r="E468" s="10"/>
      <c r="F468" s="10"/>
      <c r="G468" s="10"/>
      <c r="O468" s="11"/>
      <c r="P468" s="11"/>
    </row>
    <row r="469" spans="1:16" ht="14.25">
      <c r="A469" s="22"/>
      <c r="B469" s="22"/>
      <c r="C469" s="19"/>
      <c r="D469" s="22"/>
      <c r="E469" s="10"/>
      <c r="F469" s="10"/>
      <c r="G469" s="10"/>
      <c r="O469" s="11"/>
      <c r="P469" s="11"/>
    </row>
    <row r="470" spans="1:16" ht="14.25">
      <c r="A470" s="22"/>
      <c r="B470" s="22"/>
      <c r="C470" s="19"/>
      <c r="D470" s="22"/>
      <c r="E470" s="10"/>
      <c r="F470" s="10"/>
      <c r="G470" s="10"/>
      <c r="O470" s="11"/>
      <c r="P470" s="11"/>
    </row>
    <row r="471" spans="1:16" ht="14.25">
      <c r="A471" s="22"/>
      <c r="B471" s="22"/>
      <c r="C471" s="19"/>
      <c r="D471" s="22"/>
      <c r="E471" s="10"/>
      <c r="F471" s="10"/>
      <c r="G471" s="10"/>
      <c r="O471" s="11"/>
      <c r="P471" s="11"/>
    </row>
    <row r="472" spans="1:16" ht="14.25">
      <c r="A472" s="22"/>
      <c r="B472" s="22"/>
      <c r="C472" s="19"/>
      <c r="D472" s="22"/>
      <c r="E472" s="10"/>
      <c r="F472" s="10"/>
      <c r="G472" s="10"/>
      <c r="O472" s="11"/>
      <c r="P472" s="11"/>
    </row>
    <row r="473" spans="1:16" ht="14.25">
      <c r="A473" s="22"/>
      <c r="B473" s="22"/>
      <c r="C473" s="19"/>
      <c r="D473" s="22"/>
      <c r="E473" s="10"/>
      <c r="F473" s="10"/>
      <c r="G473" s="10"/>
      <c r="O473" s="11"/>
      <c r="P473" s="11"/>
    </row>
    <row r="474" spans="1:16" ht="14.25">
      <c r="A474" s="22"/>
      <c r="B474" s="22"/>
      <c r="C474" s="19"/>
      <c r="D474" s="22"/>
      <c r="E474" s="10"/>
      <c r="F474" s="10"/>
      <c r="G474" s="10"/>
      <c r="O474" s="11"/>
      <c r="P474" s="11"/>
    </row>
    <row r="475" spans="1:16" ht="14.25">
      <c r="A475" s="22"/>
      <c r="B475" s="22"/>
      <c r="C475" s="19"/>
      <c r="D475" s="22"/>
      <c r="E475" s="10"/>
      <c r="F475" s="10"/>
      <c r="G475" s="10"/>
      <c r="O475" s="11"/>
      <c r="P475" s="11"/>
    </row>
    <row r="476" spans="1:16" ht="14.25">
      <c r="A476" s="22"/>
      <c r="B476" s="22"/>
      <c r="C476" s="19"/>
      <c r="D476" s="22"/>
      <c r="E476" s="10"/>
      <c r="F476" s="10"/>
      <c r="G476" s="10"/>
      <c r="O476" s="11"/>
      <c r="P476" s="11"/>
    </row>
    <row r="477" spans="1:16" ht="14.25">
      <c r="A477" s="22"/>
      <c r="B477" s="22"/>
      <c r="C477" s="19"/>
      <c r="D477" s="22"/>
      <c r="E477" s="10"/>
      <c r="F477" s="10"/>
      <c r="G477" s="10"/>
      <c r="O477" s="11"/>
      <c r="P477" s="11"/>
    </row>
    <row r="478" spans="1:16" ht="14.25">
      <c r="A478" s="22"/>
      <c r="B478" s="22"/>
      <c r="C478" s="19"/>
      <c r="D478" s="22"/>
      <c r="E478" s="10"/>
      <c r="F478" s="10"/>
      <c r="G478" s="10"/>
      <c r="O478" s="11"/>
      <c r="P478" s="11"/>
    </row>
    <row r="479" spans="1:16" ht="14.25">
      <c r="A479" s="22"/>
      <c r="B479" s="22"/>
      <c r="C479" s="19"/>
      <c r="D479" s="22"/>
      <c r="E479" s="10"/>
      <c r="F479" s="10"/>
      <c r="G479" s="10"/>
      <c r="O479" s="11"/>
      <c r="P479" s="11"/>
    </row>
    <row r="480" spans="1:16" ht="14.25">
      <c r="A480" s="22"/>
      <c r="B480" s="22"/>
      <c r="C480" s="19"/>
      <c r="D480" s="22"/>
      <c r="E480" s="10"/>
      <c r="F480" s="10"/>
      <c r="G480" s="10"/>
      <c r="O480" s="11"/>
      <c r="P480" s="11"/>
    </row>
    <row r="481" spans="1:16" ht="14.25">
      <c r="A481" s="22"/>
      <c r="B481" s="22"/>
      <c r="C481" s="19"/>
      <c r="D481" s="22"/>
      <c r="E481" s="10"/>
      <c r="F481" s="10"/>
      <c r="G481" s="10"/>
      <c r="O481" s="11"/>
      <c r="P481" s="11"/>
    </row>
    <row r="482" spans="1:16" ht="14.25">
      <c r="A482" s="22"/>
      <c r="B482" s="22"/>
      <c r="C482" s="19"/>
      <c r="D482" s="22"/>
      <c r="E482" s="10"/>
      <c r="F482" s="10"/>
      <c r="G482" s="10"/>
      <c r="O482" s="11"/>
      <c r="P482" s="11"/>
    </row>
    <row r="483" spans="1:16" ht="14.25">
      <c r="A483" s="22"/>
      <c r="B483" s="22"/>
      <c r="C483" s="19"/>
      <c r="D483" s="22"/>
      <c r="E483" s="10"/>
      <c r="F483" s="10"/>
      <c r="G483" s="10"/>
      <c r="O483" s="11"/>
      <c r="P483" s="11"/>
    </row>
    <row r="484" spans="1:16" ht="14.25">
      <c r="A484" s="22"/>
      <c r="B484" s="22"/>
      <c r="C484" s="19"/>
      <c r="D484" s="22"/>
      <c r="E484" s="10"/>
      <c r="F484" s="10"/>
      <c r="G484" s="10"/>
      <c r="O484" s="11"/>
      <c r="P484" s="11"/>
    </row>
    <row r="485" spans="1:16" ht="14.25">
      <c r="A485" s="22"/>
      <c r="B485" s="22"/>
      <c r="C485" s="19"/>
      <c r="D485" s="22"/>
      <c r="E485" s="10"/>
      <c r="F485" s="10"/>
      <c r="G485" s="10"/>
      <c r="O485" s="11"/>
      <c r="P485" s="11"/>
    </row>
    <row r="486" spans="1:16" ht="14.25">
      <c r="A486" s="22"/>
      <c r="B486" s="22"/>
      <c r="C486" s="19"/>
      <c r="D486" s="22"/>
      <c r="E486" s="10"/>
      <c r="F486" s="10"/>
      <c r="G486" s="10"/>
      <c r="O486" s="11"/>
      <c r="P486" s="11"/>
    </row>
    <row r="487" spans="1:16" ht="14.25">
      <c r="A487" s="22"/>
      <c r="B487" s="22"/>
      <c r="C487" s="19"/>
      <c r="D487" s="22"/>
      <c r="E487" s="10"/>
      <c r="F487" s="10"/>
      <c r="G487" s="10"/>
      <c r="O487" s="11"/>
      <c r="P487" s="11"/>
    </row>
    <row r="488" spans="1:16" ht="14.25">
      <c r="A488" s="22"/>
      <c r="B488" s="22"/>
      <c r="C488" s="19"/>
      <c r="D488" s="22"/>
      <c r="E488" s="10"/>
      <c r="F488" s="10"/>
      <c r="G488" s="10"/>
      <c r="O488" s="11"/>
      <c r="P488" s="11"/>
    </row>
    <row r="489" spans="1:16" ht="14.25">
      <c r="A489" s="22"/>
      <c r="B489" s="22"/>
      <c r="C489" s="19"/>
      <c r="D489" s="22"/>
      <c r="E489" s="10"/>
      <c r="F489" s="10"/>
      <c r="G489" s="10"/>
      <c r="O489" s="11"/>
      <c r="P489" s="11"/>
    </row>
    <row r="490" spans="1:16" ht="14.25">
      <c r="A490" s="22"/>
      <c r="B490" s="22"/>
      <c r="C490" s="19"/>
      <c r="D490" s="22"/>
      <c r="E490" s="10"/>
      <c r="F490" s="10"/>
      <c r="G490" s="10"/>
      <c r="O490" s="11"/>
      <c r="P490" s="11"/>
    </row>
    <row r="491" spans="1:16" ht="14.25">
      <c r="A491" s="22"/>
      <c r="B491" s="22"/>
      <c r="C491" s="19"/>
      <c r="D491" s="22"/>
      <c r="E491" s="10"/>
      <c r="F491" s="10"/>
      <c r="G491" s="10"/>
      <c r="O491" s="11"/>
      <c r="P491" s="11"/>
    </row>
    <row r="492" spans="1:16" ht="14.25">
      <c r="A492" s="22"/>
      <c r="B492" s="22"/>
      <c r="C492" s="19"/>
      <c r="D492" s="22"/>
      <c r="E492" s="10"/>
      <c r="F492" s="10"/>
      <c r="G492" s="10"/>
      <c r="O492" s="11"/>
      <c r="P492" s="11"/>
    </row>
    <row r="493" spans="1:16" ht="14.25">
      <c r="A493" s="22"/>
      <c r="B493" s="22"/>
      <c r="C493" s="19"/>
      <c r="D493" s="22"/>
      <c r="E493" s="10"/>
      <c r="F493" s="10"/>
      <c r="G493" s="10"/>
      <c r="O493" s="11"/>
      <c r="P493" s="11"/>
    </row>
    <row r="494" spans="1:16" ht="14.25">
      <c r="A494" s="22"/>
      <c r="B494" s="22"/>
      <c r="C494" s="19"/>
      <c r="D494" s="22"/>
      <c r="E494" s="10"/>
      <c r="F494" s="10"/>
      <c r="G494" s="10"/>
      <c r="O494" s="11"/>
      <c r="P494" s="11"/>
    </row>
    <row r="495" spans="1:16" ht="14.25">
      <c r="A495" s="22"/>
      <c r="B495" s="22"/>
      <c r="C495" s="19"/>
      <c r="D495" s="22"/>
      <c r="E495" s="10"/>
      <c r="F495" s="10"/>
      <c r="G495" s="10"/>
      <c r="O495" s="11"/>
      <c r="P495" s="11"/>
    </row>
    <row r="496" spans="1:16" ht="14.25">
      <c r="A496" s="22"/>
      <c r="B496" s="22"/>
      <c r="C496" s="19"/>
      <c r="D496" s="22"/>
      <c r="E496" s="10"/>
      <c r="F496" s="10"/>
      <c r="G496" s="10"/>
      <c r="O496" s="11"/>
      <c r="P496" s="11"/>
    </row>
    <row r="497" spans="1:16" ht="14.25">
      <c r="A497" s="22"/>
      <c r="B497" s="22"/>
      <c r="C497" s="19"/>
      <c r="D497" s="22"/>
      <c r="E497" s="10"/>
      <c r="F497" s="10"/>
      <c r="G497" s="10"/>
      <c r="O497" s="11"/>
      <c r="P497" s="11"/>
    </row>
    <row r="498" spans="1:16" ht="14.25">
      <c r="A498" s="22"/>
      <c r="B498" s="22"/>
      <c r="C498" s="19"/>
      <c r="D498" s="22"/>
      <c r="E498" s="10"/>
      <c r="F498" s="10"/>
      <c r="G498" s="10"/>
      <c r="O498" s="11"/>
      <c r="P498" s="11"/>
    </row>
    <row r="499" spans="1:16" ht="14.25">
      <c r="A499" s="22"/>
      <c r="B499" s="22"/>
      <c r="C499" s="19"/>
      <c r="D499" s="22"/>
      <c r="E499" s="10"/>
      <c r="F499" s="10"/>
      <c r="G499" s="10"/>
      <c r="O499" s="11"/>
      <c r="P499" s="11"/>
    </row>
    <row r="500" spans="1:16" ht="14.25">
      <c r="A500" s="22"/>
      <c r="B500" s="22"/>
      <c r="C500" s="19"/>
      <c r="D500" s="22"/>
      <c r="E500" s="10"/>
      <c r="F500" s="10"/>
      <c r="G500" s="10"/>
      <c r="O500" s="11"/>
      <c r="P500" s="11"/>
    </row>
    <row r="501" spans="1:16" ht="14.25">
      <c r="A501" s="22"/>
      <c r="B501" s="22"/>
      <c r="C501" s="19"/>
      <c r="D501" s="22"/>
      <c r="E501" s="10"/>
      <c r="F501" s="10"/>
      <c r="G501" s="10"/>
      <c r="O501" s="11"/>
      <c r="P501" s="11"/>
    </row>
    <row r="502" spans="1:16" ht="14.25">
      <c r="A502" s="22"/>
      <c r="B502" s="22"/>
      <c r="C502" s="19"/>
      <c r="D502" s="22"/>
      <c r="E502" s="10"/>
      <c r="F502" s="10"/>
      <c r="G502" s="10"/>
      <c r="O502" s="11"/>
      <c r="P502" s="11"/>
    </row>
    <row r="503" spans="1:16" ht="14.25">
      <c r="A503" s="22"/>
      <c r="B503" s="22"/>
      <c r="C503" s="19"/>
      <c r="D503" s="22"/>
      <c r="E503" s="10"/>
      <c r="F503" s="10"/>
      <c r="G503" s="10"/>
      <c r="O503" s="11"/>
      <c r="P503" s="11"/>
    </row>
    <row r="504" spans="1:16" ht="14.25">
      <c r="A504" s="22"/>
      <c r="B504" s="22"/>
      <c r="C504" s="19"/>
      <c r="D504" s="22"/>
      <c r="E504" s="10"/>
      <c r="F504" s="10"/>
      <c r="G504" s="10"/>
      <c r="O504" s="11"/>
      <c r="P504" s="11"/>
    </row>
    <row r="505" spans="1:16" ht="14.25">
      <c r="A505" s="22"/>
      <c r="B505" s="22"/>
      <c r="C505" s="19"/>
      <c r="D505" s="22"/>
      <c r="E505" s="10"/>
      <c r="F505" s="10"/>
      <c r="G505" s="10"/>
      <c r="O505" s="11"/>
      <c r="P505" s="11"/>
    </row>
    <row r="506" spans="1:16" ht="14.25">
      <c r="A506" s="22"/>
      <c r="B506" s="22"/>
      <c r="C506" s="19"/>
      <c r="D506" s="22"/>
      <c r="E506" s="10"/>
      <c r="F506" s="10"/>
      <c r="G506" s="10"/>
      <c r="O506" s="11"/>
      <c r="P506" s="11"/>
    </row>
    <row r="507" spans="1:16" ht="14.25">
      <c r="A507" s="22"/>
      <c r="B507" s="22"/>
      <c r="C507" s="19"/>
      <c r="D507" s="22"/>
      <c r="E507" s="10"/>
      <c r="F507" s="10"/>
      <c r="G507" s="10"/>
      <c r="O507" s="11"/>
      <c r="P507" s="11"/>
    </row>
    <row r="508" spans="1:16" ht="14.25">
      <c r="A508" s="22"/>
      <c r="B508" s="22"/>
      <c r="C508" s="19"/>
      <c r="D508" s="22"/>
      <c r="E508" s="10"/>
      <c r="F508" s="10"/>
      <c r="G508" s="10"/>
      <c r="O508" s="11"/>
      <c r="P508" s="11"/>
    </row>
    <row r="509" spans="1:16" ht="14.25">
      <c r="A509" s="22"/>
      <c r="B509" s="22"/>
      <c r="C509" s="19"/>
      <c r="D509" s="22"/>
      <c r="E509" s="10"/>
      <c r="F509" s="10"/>
      <c r="G509" s="10"/>
      <c r="O509" s="11"/>
      <c r="P509" s="11"/>
    </row>
    <row r="510" spans="1:16" ht="14.25">
      <c r="A510" s="22"/>
      <c r="B510" s="22"/>
      <c r="C510" s="19"/>
      <c r="D510" s="22"/>
      <c r="E510" s="10"/>
      <c r="F510" s="10"/>
      <c r="G510" s="10"/>
      <c r="O510" s="11"/>
      <c r="P510" s="11"/>
    </row>
    <row r="511" spans="1:16" ht="14.25">
      <c r="A511" s="22"/>
      <c r="B511" s="22"/>
      <c r="C511" s="19"/>
      <c r="D511" s="22"/>
      <c r="E511" s="10"/>
      <c r="F511" s="10"/>
      <c r="G511" s="10"/>
      <c r="O511" s="11"/>
      <c r="P511" s="11"/>
    </row>
    <row r="512" spans="1:16" ht="14.25">
      <c r="A512" s="22"/>
      <c r="B512" s="22"/>
      <c r="C512" s="19"/>
      <c r="D512" s="22"/>
      <c r="E512" s="10"/>
      <c r="F512" s="10"/>
      <c r="G512" s="10"/>
      <c r="O512" s="11"/>
      <c r="P512" s="11"/>
    </row>
    <row r="513" spans="1:16" ht="14.25">
      <c r="A513" s="22"/>
      <c r="B513" s="22"/>
      <c r="C513" s="19"/>
      <c r="D513" s="22"/>
      <c r="E513" s="10"/>
      <c r="F513" s="10"/>
      <c r="G513" s="10"/>
      <c r="O513" s="11"/>
      <c r="P513" s="11"/>
    </row>
    <row r="514" spans="1:16" ht="14.25">
      <c r="A514" s="22"/>
      <c r="B514" s="22"/>
      <c r="C514" s="19"/>
      <c r="D514" s="22"/>
      <c r="E514" s="10"/>
      <c r="F514" s="10"/>
      <c r="G514" s="10"/>
      <c r="O514" s="11"/>
      <c r="P514" s="11"/>
    </row>
    <row r="515" spans="1:16" ht="14.25">
      <c r="A515" s="22"/>
      <c r="B515" s="22"/>
      <c r="C515" s="19"/>
      <c r="D515" s="22"/>
      <c r="E515" s="10"/>
      <c r="F515" s="10"/>
      <c r="G515" s="10"/>
      <c r="O515" s="11"/>
      <c r="P515" s="11"/>
    </row>
    <row r="516" spans="1:16" ht="14.25">
      <c r="A516" s="22"/>
      <c r="B516" s="22"/>
      <c r="C516" s="19"/>
      <c r="D516" s="22"/>
      <c r="E516" s="10"/>
      <c r="F516" s="10"/>
      <c r="G516" s="10"/>
      <c r="O516" s="11"/>
      <c r="P516" s="11"/>
    </row>
    <row r="517" spans="1:16" ht="14.25">
      <c r="A517" s="22"/>
      <c r="B517" s="22"/>
      <c r="C517" s="19"/>
      <c r="D517" s="22"/>
      <c r="E517" s="10"/>
      <c r="F517" s="10"/>
      <c r="G517" s="10"/>
      <c r="O517" s="11"/>
      <c r="P517" s="11"/>
    </row>
    <row r="518" spans="1:16" ht="14.25">
      <c r="A518" s="22"/>
      <c r="B518" s="22"/>
      <c r="C518" s="19"/>
      <c r="D518" s="22"/>
      <c r="E518" s="10"/>
      <c r="F518" s="10"/>
      <c r="G518" s="10"/>
      <c r="O518" s="11"/>
      <c r="P518" s="11"/>
    </row>
    <row r="519" spans="1:16" ht="14.25">
      <c r="A519" s="22"/>
      <c r="B519" s="22"/>
      <c r="C519" s="19"/>
      <c r="D519" s="22"/>
      <c r="E519" s="10"/>
      <c r="F519" s="10"/>
      <c r="G519" s="10"/>
      <c r="O519" s="11"/>
      <c r="P519" s="11"/>
    </row>
    <row r="520" spans="1:16" ht="14.25">
      <c r="A520" s="22"/>
      <c r="B520" s="22"/>
      <c r="C520" s="19"/>
      <c r="D520" s="22"/>
      <c r="E520" s="10"/>
      <c r="F520" s="10"/>
      <c r="G520" s="10"/>
      <c r="O520" s="11"/>
      <c r="P520" s="11"/>
    </row>
    <row r="521" spans="1:16" ht="14.25">
      <c r="A521" s="22"/>
      <c r="B521" s="22"/>
      <c r="C521" s="19"/>
      <c r="D521" s="22"/>
      <c r="E521" s="10"/>
      <c r="F521" s="10"/>
      <c r="G521" s="10"/>
      <c r="O521" s="11"/>
      <c r="P521" s="11"/>
    </row>
    <row r="522" spans="1:16" ht="14.25">
      <c r="A522" s="22"/>
      <c r="B522" s="22"/>
      <c r="C522" s="19"/>
      <c r="D522" s="22"/>
      <c r="E522" s="10"/>
      <c r="F522" s="10"/>
      <c r="G522" s="10"/>
      <c r="O522" s="11"/>
      <c r="P522" s="11"/>
    </row>
    <row r="523" spans="1:16" ht="14.25">
      <c r="A523" s="22"/>
      <c r="B523" s="22"/>
      <c r="C523" s="19"/>
      <c r="D523" s="22"/>
      <c r="E523" s="10"/>
      <c r="F523" s="10"/>
      <c r="G523" s="10"/>
      <c r="O523" s="11"/>
      <c r="P523" s="11"/>
    </row>
    <row r="524" spans="1:16" ht="14.25">
      <c r="A524" s="22"/>
      <c r="B524" s="22"/>
      <c r="C524" s="19"/>
      <c r="D524" s="22"/>
      <c r="E524" s="10"/>
      <c r="F524" s="10"/>
      <c r="G524" s="10"/>
      <c r="O524" s="11"/>
      <c r="P524" s="11"/>
    </row>
    <row r="525" spans="1:16" ht="14.25">
      <c r="A525" s="22"/>
      <c r="B525" s="22"/>
      <c r="C525" s="19"/>
      <c r="D525" s="22"/>
      <c r="E525" s="10"/>
      <c r="F525" s="10"/>
      <c r="G525" s="10"/>
      <c r="O525" s="11"/>
      <c r="P525" s="11"/>
    </row>
    <row r="526" spans="1:16" ht="14.25">
      <c r="A526" s="22"/>
      <c r="B526" s="22"/>
      <c r="C526" s="19"/>
      <c r="D526" s="22"/>
      <c r="E526" s="10"/>
      <c r="F526" s="10"/>
      <c r="G526" s="10"/>
      <c r="O526" s="11"/>
      <c r="P526" s="11"/>
    </row>
    <row r="527" spans="1:16" ht="14.25">
      <c r="A527" s="22"/>
      <c r="B527" s="22"/>
      <c r="C527" s="19"/>
      <c r="D527" s="22"/>
      <c r="E527" s="10"/>
      <c r="F527" s="10"/>
      <c r="G527" s="10"/>
      <c r="O527" s="11"/>
      <c r="P527" s="11"/>
    </row>
    <row r="528" spans="1:16" ht="14.25">
      <c r="A528" s="22"/>
      <c r="B528" s="22"/>
      <c r="C528" s="19"/>
      <c r="D528" s="22"/>
      <c r="E528" s="10"/>
      <c r="F528" s="10"/>
      <c r="G528" s="10"/>
      <c r="O528" s="11"/>
      <c r="P528" s="11"/>
    </row>
    <row r="529" spans="1:16" ht="14.25">
      <c r="A529" s="22"/>
      <c r="B529" s="22"/>
      <c r="C529" s="19"/>
      <c r="D529" s="22"/>
      <c r="E529" s="10"/>
      <c r="F529" s="10"/>
      <c r="G529" s="10"/>
      <c r="O529" s="11"/>
      <c r="P529" s="11"/>
    </row>
    <row r="530" spans="1:16" ht="14.25">
      <c r="A530" s="22"/>
      <c r="B530" s="22"/>
      <c r="C530" s="19"/>
      <c r="D530" s="22"/>
      <c r="E530" s="10"/>
      <c r="F530" s="10"/>
      <c r="G530" s="10"/>
      <c r="O530" s="11"/>
      <c r="P530" s="11"/>
    </row>
    <row r="531" spans="1:16" ht="14.25">
      <c r="A531" s="22"/>
      <c r="B531" s="22"/>
      <c r="C531" s="19"/>
      <c r="D531" s="22"/>
      <c r="E531" s="10"/>
      <c r="F531" s="10"/>
      <c r="G531" s="10"/>
      <c r="O531" s="11"/>
      <c r="P531" s="11"/>
    </row>
    <row r="532" spans="1:16" ht="14.25">
      <c r="A532" s="22"/>
      <c r="B532" s="22"/>
      <c r="C532" s="19"/>
      <c r="D532" s="22"/>
      <c r="E532" s="10"/>
      <c r="F532" s="10"/>
      <c r="G532" s="10"/>
      <c r="O532" s="11"/>
      <c r="P532" s="11"/>
    </row>
    <row r="533" spans="1:16" ht="14.25">
      <c r="A533" s="22"/>
      <c r="B533" s="22"/>
      <c r="C533" s="19"/>
      <c r="D533" s="22"/>
      <c r="E533" s="10"/>
      <c r="F533" s="10"/>
      <c r="G533" s="10"/>
      <c r="O533" s="11"/>
      <c r="P533" s="11"/>
    </row>
    <row r="534" spans="1:16" ht="14.25">
      <c r="A534" s="22"/>
      <c r="B534" s="22"/>
      <c r="C534" s="19"/>
      <c r="D534" s="22"/>
      <c r="E534" s="10"/>
      <c r="F534" s="10"/>
      <c r="G534" s="10"/>
      <c r="O534" s="11"/>
      <c r="P534" s="11"/>
    </row>
    <row r="535" spans="1:16" ht="14.25">
      <c r="A535" s="22"/>
      <c r="B535" s="22"/>
      <c r="C535" s="19"/>
      <c r="D535" s="22"/>
      <c r="E535" s="10"/>
      <c r="F535" s="10"/>
      <c r="G535" s="10"/>
      <c r="O535" s="11"/>
      <c r="P535" s="11"/>
    </row>
    <row r="536" spans="1:16" ht="14.25">
      <c r="A536" s="22"/>
      <c r="B536" s="22"/>
      <c r="C536" s="19"/>
      <c r="D536" s="22"/>
      <c r="E536" s="10"/>
      <c r="F536" s="10"/>
      <c r="G536" s="10"/>
      <c r="O536" s="11"/>
      <c r="P536" s="11"/>
    </row>
    <row r="537" spans="1:16" ht="14.25">
      <c r="A537" s="22"/>
      <c r="B537" s="22"/>
      <c r="C537" s="19"/>
      <c r="D537" s="22"/>
      <c r="E537" s="10"/>
      <c r="F537" s="10"/>
      <c r="G537" s="10"/>
      <c r="O537" s="11"/>
      <c r="P537" s="11"/>
    </row>
    <row r="538" spans="1:16" ht="14.25">
      <c r="A538" s="22"/>
      <c r="B538" s="22"/>
      <c r="C538" s="19"/>
      <c r="D538" s="22"/>
      <c r="E538" s="10"/>
      <c r="F538" s="10"/>
      <c r="G538" s="10"/>
      <c r="O538" s="11"/>
      <c r="P538" s="11"/>
    </row>
    <row r="539" spans="1:16" ht="14.25">
      <c r="A539" s="22"/>
      <c r="B539" s="22"/>
      <c r="C539" s="19"/>
      <c r="D539" s="22"/>
      <c r="E539" s="10"/>
      <c r="F539" s="10"/>
      <c r="G539" s="10"/>
      <c r="O539" s="11"/>
      <c r="P539" s="11"/>
    </row>
    <row r="540" spans="1:16" ht="14.25">
      <c r="A540" s="22"/>
      <c r="B540" s="22"/>
      <c r="C540" s="19"/>
      <c r="D540" s="22"/>
      <c r="E540" s="10"/>
      <c r="F540" s="10"/>
      <c r="G540" s="10"/>
      <c r="O540" s="11"/>
      <c r="P540" s="11"/>
    </row>
    <row r="541" spans="1:16" ht="14.25">
      <c r="A541" s="22"/>
      <c r="B541" s="22"/>
      <c r="C541" s="19"/>
      <c r="D541" s="22"/>
      <c r="E541" s="10"/>
      <c r="F541" s="10"/>
      <c r="G541" s="10"/>
      <c r="O541" s="11"/>
      <c r="P541" s="11"/>
    </row>
    <row r="542" spans="1:16" ht="14.25">
      <c r="A542" s="22"/>
      <c r="B542" s="22"/>
      <c r="C542" s="19"/>
      <c r="D542" s="22"/>
      <c r="E542" s="10"/>
      <c r="F542" s="10"/>
      <c r="G542" s="10"/>
      <c r="O542" s="11"/>
      <c r="P542" s="11"/>
    </row>
    <row r="543" spans="1:16" ht="14.25">
      <c r="A543" s="22"/>
      <c r="B543" s="22"/>
      <c r="C543" s="19"/>
      <c r="D543" s="22"/>
      <c r="E543" s="10"/>
      <c r="F543" s="10"/>
      <c r="G543" s="10"/>
      <c r="O543" s="11"/>
      <c r="P543" s="11"/>
    </row>
    <row r="544" spans="1:16" ht="14.25">
      <c r="A544" s="22"/>
      <c r="B544" s="22"/>
      <c r="C544" s="19"/>
      <c r="D544" s="22"/>
      <c r="E544" s="10"/>
      <c r="F544" s="10"/>
      <c r="G544" s="10"/>
      <c r="O544" s="11"/>
      <c r="P544" s="11"/>
    </row>
    <row r="545" spans="1:16" ht="14.25">
      <c r="A545" s="22"/>
      <c r="B545" s="22"/>
      <c r="C545" s="19"/>
      <c r="D545" s="22"/>
      <c r="E545" s="10"/>
      <c r="F545" s="10"/>
      <c r="G545" s="10"/>
      <c r="O545" s="11"/>
      <c r="P545" s="11"/>
    </row>
    <row r="546" spans="1:16" ht="14.25">
      <c r="A546" s="22"/>
      <c r="B546" s="22"/>
      <c r="C546" s="19"/>
      <c r="D546" s="22"/>
      <c r="E546" s="10"/>
      <c r="F546" s="10"/>
      <c r="G546" s="10"/>
      <c r="O546" s="11"/>
      <c r="P546" s="11"/>
    </row>
    <row r="547" spans="1:16" ht="14.25">
      <c r="A547" s="22"/>
      <c r="B547" s="22"/>
      <c r="C547" s="19"/>
      <c r="D547" s="22"/>
      <c r="E547" s="10"/>
      <c r="F547" s="10"/>
      <c r="G547" s="10"/>
      <c r="O547" s="11"/>
      <c r="P547" s="11"/>
    </row>
    <row r="548" spans="1:16" ht="14.25">
      <c r="A548" s="22"/>
      <c r="B548" s="22"/>
      <c r="C548" s="19"/>
      <c r="D548" s="22"/>
      <c r="E548" s="10"/>
      <c r="F548" s="10"/>
      <c r="G548" s="10"/>
      <c r="O548" s="11"/>
      <c r="P548" s="11"/>
    </row>
    <row r="549" spans="1:16" ht="14.25">
      <c r="A549" s="22"/>
      <c r="B549" s="22"/>
      <c r="C549" s="19"/>
      <c r="D549" s="22"/>
      <c r="E549" s="10"/>
      <c r="F549" s="10"/>
      <c r="G549" s="10"/>
      <c r="O549" s="11"/>
      <c r="P549" s="11"/>
    </row>
    <row r="550" spans="1:16" ht="14.25">
      <c r="A550" s="22"/>
      <c r="B550" s="22"/>
      <c r="C550" s="19"/>
      <c r="D550" s="22"/>
      <c r="E550" s="10"/>
      <c r="F550" s="10"/>
      <c r="G550" s="10"/>
      <c r="O550" s="11"/>
      <c r="P550" s="11"/>
    </row>
    <row r="551" spans="1:16" ht="14.25">
      <c r="A551" s="22"/>
      <c r="B551" s="22"/>
      <c r="C551" s="19"/>
      <c r="D551" s="22"/>
      <c r="E551" s="10"/>
      <c r="F551" s="10"/>
      <c r="G551" s="10"/>
      <c r="O551" s="11"/>
      <c r="P551" s="11"/>
    </row>
    <row r="552" spans="1:16" ht="14.25">
      <c r="A552" s="22"/>
      <c r="B552" s="22"/>
      <c r="C552" s="19"/>
      <c r="D552" s="22"/>
      <c r="E552" s="10"/>
      <c r="F552" s="10"/>
      <c r="G552" s="10"/>
      <c r="O552" s="11"/>
      <c r="P552" s="11"/>
    </row>
    <row r="553" spans="1:16" ht="14.25">
      <c r="A553" s="22"/>
      <c r="B553" s="22"/>
      <c r="C553" s="19"/>
      <c r="D553" s="22"/>
      <c r="E553" s="10"/>
      <c r="F553" s="10"/>
      <c r="G553" s="10"/>
      <c r="O553" s="11"/>
      <c r="P553" s="11"/>
    </row>
    <row r="554" spans="1:16" ht="14.25">
      <c r="A554" s="22"/>
      <c r="B554" s="22"/>
      <c r="C554" s="19"/>
      <c r="D554" s="22"/>
      <c r="E554" s="10"/>
      <c r="F554" s="10"/>
      <c r="G554" s="10"/>
      <c r="O554" s="11"/>
      <c r="P554" s="11"/>
    </row>
    <row r="555" spans="1:16" ht="14.25">
      <c r="A555" s="22"/>
      <c r="B555" s="22"/>
      <c r="C555" s="19"/>
      <c r="D555" s="22"/>
      <c r="E555" s="10"/>
      <c r="F555" s="10"/>
      <c r="G555" s="10"/>
      <c r="O555" s="11"/>
      <c r="P555" s="11"/>
    </row>
    <row r="556" spans="1:16" ht="14.25">
      <c r="A556" s="22"/>
      <c r="B556" s="22"/>
      <c r="C556" s="19"/>
      <c r="D556" s="22"/>
      <c r="E556" s="10"/>
      <c r="F556" s="10"/>
      <c r="G556" s="10"/>
      <c r="O556" s="11"/>
      <c r="P556" s="11"/>
    </row>
    <row r="557" spans="1:16" ht="14.25">
      <c r="A557" s="22"/>
      <c r="B557" s="22"/>
      <c r="C557" s="19"/>
      <c r="D557" s="22"/>
      <c r="E557" s="10"/>
      <c r="F557" s="10"/>
      <c r="G557" s="10"/>
      <c r="O557" s="11"/>
      <c r="P557" s="11"/>
    </row>
    <row r="558" spans="1:16" ht="14.25">
      <c r="A558" s="22"/>
      <c r="B558" s="22"/>
      <c r="C558" s="19"/>
      <c r="D558" s="22"/>
      <c r="E558" s="10"/>
      <c r="F558" s="10"/>
      <c r="G558" s="10"/>
      <c r="O558" s="11"/>
      <c r="P558" s="11"/>
    </row>
    <row r="559" spans="1:16" ht="14.25">
      <c r="A559" s="22"/>
      <c r="B559" s="22"/>
      <c r="C559" s="19"/>
      <c r="D559" s="22"/>
      <c r="E559" s="10"/>
      <c r="F559" s="10"/>
      <c r="G559" s="10"/>
      <c r="O559" s="11"/>
      <c r="P559" s="11"/>
    </row>
    <row r="560" spans="1:15" ht="14.25">
      <c r="A560" s="22"/>
      <c r="D560" s="22"/>
      <c r="E560" s="10"/>
      <c r="F560" s="10"/>
      <c r="G560" s="10"/>
      <c r="O560" s="11"/>
    </row>
    <row r="561" ht="14.25">
      <c r="A561" s="22"/>
    </row>
  </sheetData>
  <mergeCells count="226">
    <mergeCell ref="C15:C16"/>
    <mergeCell ref="B68:B69"/>
    <mergeCell ref="C68:C69"/>
    <mergeCell ref="C36:C37"/>
    <mergeCell ref="B36:B37"/>
    <mergeCell ref="B57:B58"/>
    <mergeCell ref="C57:C58"/>
    <mergeCell ref="C45:C47"/>
    <mergeCell ref="B53:B55"/>
    <mergeCell ref="C19:C21"/>
    <mergeCell ref="M22:M23"/>
    <mergeCell ref="N22:N23"/>
    <mergeCell ref="E22:E23"/>
    <mergeCell ref="F22:F23"/>
    <mergeCell ref="G22:G23"/>
    <mergeCell ref="H22:H23"/>
    <mergeCell ref="K36:K37"/>
    <mergeCell ref="I36:I37"/>
    <mergeCell ref="A65:A69"/>
    <mergeCell ref="O22:O23"/>
    <mergeCell ref="I22:I23"/>
    <mergeCell ref="J22:J23"/>
    <mergeCell ref="K22:K23"/>
    <mergeCell ref="L22:L23"/>
    <mergeCell ref="J48:J50"/>
    <mergeCell ref="K48:K50"/>
    <mergeCell ref="A70:A73"/>
    <mergeCell ref="B107:B109"/>
    <mergeCell ref="C107:C109"/>
    <mergeCell ref="A79:A81"/>
    <mergeCell ref="B70:B72"/>
    <mergeCell ref="B82:B84"/>
    <mergeCell ref="A82:A93"/>
    <mergeCell ref="B104:B106"/>
    <mergeCell ref="C104:C106"/>
    <mergeCell ref="C70:C72"/>
    <mergeCell ref="J59:J60"/>
    <mergeCell ref="F59:F60"/>
    <mergeCell ref="F70:F71"/>
    <mergeCell ref="G70:G71"/>
    <mergeCell ref="D120:D121"/>
    <mergeCell ref="Q102:Q103"/>
    <mergeCell ref="E70:E71"/>
    <mergeCell ref="H59:H60"/>
    <mergeCell ref="I59:I60"/>
    <mergeCell ref="G59:G60"/>
    <mergeCell ref="N70:N71"/>
    <mergeCell ref="J70:J71"/>
    <mergeCell ref="K70:K71"/>
    <mergeCell ref="Q120:IU121"/>
    <mergeCell ref="P120:P121"/>
    <mergeCell ref="M120:M121"/>
    <mergeCell ref="N120:N121"/>
    <mergeCell ref="O120:O121"/>
    <mergeCell ref="L70:L71"/>
    <mergeCell ref="M70:M71"/>
    <mergeCell ref="B48:B50"/>
    <mergeCell ref="C48:C50"/>
    <mergeCell ref="K59:K60"/>
    <mergeCell ref="L59:L60"/>
    <mergeCell ref="H48:H50"/>
    <mergeCell ref="D48:D50"/>
    <mergeCell ref="E48:E50"/>
    <mergeCell ref="G48:G50"/>
    <mergeCell ref="M48:M50"/>
    <mergeCell ref="N48:N50"/>
    <mergeCell ref="O48:O50"/>
    <mergeCell ref="M59:M60"/>
    <mergeCell ref="N59:N60"/>
    <mergeCell ref="L48:L50"/>
    <mergeCell ref="I48:I50"/>
    <mergeCell ref="J36:J37"/>
    <mergeCell ref="E45:E47"/>
    <mergeCell ref="F45:F47"/>
    <mergeCell ref="G45:G47"/>
    <mergeCell ref="H45:H47"/>
    <mergeCell ref="H36:H37"/>
    <mergeCell ref="F36:F37"/>
    <mergeCell ref="E36:E37"/>
    <mergeCell ref="A56:A64"/>
    <mergeCell ref="G36:G37"/>
    <mergeCell ref="D59:D60"/>
    <mergeCell ref="B59:B60"/>
    <mergeCell ref="F48:F50"/>
    <mergeCell ref="E59:E60"/>
    <mergeCell ref="C53:C55"/>
    <mergeCell ref="D45:D47"/>
    <mergeCell ref="A45:A55"/>
    <mergeCell ref="C51:C52"/>
    <mergeCell ref="A1:D2"/>
    <mergeCell ref="A28:A44"/>
    <mergeCell ref="B33:B34"/>
    <mergeCell ref="B31:B32"/>
    <mergeCell ref="C33:C34"/>
    <mergeCell ref="B19:B21"/>
    <mergeCell ref="A4:A14"/>
    <mergeCell ref="A15:A27"/>
    <mergeCell ref="B15:B16"/>
    <mergeCell ref="B4:B8"/>
    <mergeCell ref="J94:J95"/>
    <mergeCell ref="B9:B11"/>
    <mergeCell ref="C9:C11"/>
    <mergeCell ref="C31:C32"/>
    <mergeCell ref="C59:C60"/>
    <mergeCell ref="B51:B52"/>
    <mergeCell ref="B45:B47"/>
    <mergeCell ref="B28:B30"/>
    <mergeCell ref="C28:C30"/>
    <mergeCell ref="I70:I71"/>
    <mergeCell ref="K100:K101"/>
    <mergeCell ref="N102:N103"/>
    <mergeCell ref="J102:J103"/>
    <mergeCell ref="K102:K103"/>
    <mergeCell ref="M102:M103"/>
    <mergeCell ref="L100:L101"/>
    <mergeCell ref="J100:J101"/>
    <mergeCell ref="K94:K95"/>
    <mergeCell ref="L94:L95"/>
    <mergeCell ref="M94:M95"/>
    <mergeCell ref="P22:P23"/>
    <mergeCell ref="P59:P60"/>
    <mergeCell ref="P45:P47"/>
    <mergeCell ref="P48:P50"/>
    <mergeCell ref="M36:M37"/>
    <mergeCell ref="N36:N37"/>
    <mergeCell ref="M45:M47"/>
    <mergeCell ref="I1:O2"/>
    <mergeCell ref="O45:O47"/>
    <mergeCell ref="L45:L47"/>
    <mergeCell ref="P1:P3"/>
    <mergeCell ref="O36:O37"/>
    <mergeCell ref="I45:I47"/>
    <mergeCell ref="J45:J47"/>
    <mergeCell ref="K45:K47"/>
    <mergeCell ref="L36:L37"/>
    <mergeCell ref="P36:P37"/>
    <mergeCell ref="N45:N47"/>
    <mergeCell ref="O102:O103"/>
    <mergeCell ref="O94:O95"/>
    <mergeCell ref="P94:P95"/>
    <mergeCell ref="P102:P103"/>
    <mergeCell ref="O59:O60"/>
    <mergeCell ref="F120:F121"/>
    <mergeCell ref="G120:G121"/>
    <mergeCell ref="E120:E121"/>
    <mergeCell ref="L102:L103"/>
    <mergeCell ref="L120:L121"/>
    <mergeCell ref="H120:H121"/>
    <mergeCell ref="I120:I121"/>
    <mergeCell ref="J120:J121"/>
    <mergeCell ref="K120:K121"/>
    <mergeCell ref="E116:E117"/>
    <mergeCell ref="A118:A123"/>
    <mergeCell ref="C120:C121"/>
    <mergeCell ref="B110:B111"/>
    <mergeCell ref="C122:C123"/>
    <mergeCell ref="B122:B123"/>
    <mergeCell ref="A112:A117"/>
    <mergeCell ref="B113:B117"/>
    <mergeCell ref="C113:C117"/>
    <mergeCell ref="B120:B121"/>
    <mergeCell ref="A102:A111"/>
    <mergeCell ref="C110:C111"/>
    <mergeCell ref="B102:B103"/>
    <mergeCell ref="C102:C103"/>
    <mergeCell ref="A94:A101"/>
    <mergeCell ref="B100:B101"/>
    <mergeCell ref="C100:C101"/>
    <mergeCell ref="I102:I103"/>
    <mergeCell ref="D100:D101"/>
    <mergeCell ref="F94:F95"/>
    <mergeCell ref="I100:I101"/>
    <mergeCell ref="H94:H95"/>
    <mergeCell ref="I94:I95"/>
    <mergeCell ref="F102:F103"/>
    <mergeCell ref="G102:G103"/>
    <mergeCell ref="H102:H103"/>
    <mergeCell ref="E94:E95"/>
    <mergeCell ref="D36:D37"/>
    <mergeCell ref="D22:D23"/>
    <mergeCell ref="B22:B27"/>
    <mergeCell ref="C22:C27"/>
    <mergeCell ref="D102:D103"/>
    <mergeCell ref="E102:E103"/>
    <mergeCell ref="E100:E101"/>
    <mergeCell ref="F100:F101"/>
    <mergeCell ref="G100:G101"/>
    <mergeCell ref="H100:H101"/>
    <mergeCell ref="D70:D71"/>
    <mergeCell ref="D94:D95"/>
    <mergeCell ref="H70:H71"/>
    <mergeCell ref="D116:D117"/>
    <mergeCell ref="G94:G95"/>
    <mergeCell ref="Q100:IV101"/>
    <mergeCell ref="P70:P71"/>
    <mergeCell ref="O70:O71"/>
    <mergeCell ref="O100:O101"/>
    <mergeCell ref="P100:P101"/>
    <mergeCell ref="N94:N95"/>
    <mergeCell ref="M100:M101"/>
    <mergeCell ref="N100:N101"/>
    <mergeCell ref="C4:C8"/>
    <mergeCell ref="B38:B41"/>
    <mergeCell ref="C38:C41"/>
    <mergeCell ref="B94:B97"/>
    <mergeCell ref="C94:C97"/>
    <mergeCell ref="B91:B93"/>
    <mergeCell ref="C82:C84"/>
    <mergeCell ref="B89:B90"/>
    <mergeCell ref="C89:C90"/>
    <mergeCell ref="C92:C93"/>
    <mergeCell ref="B86:B88"/>
    <mergeCell ref="C86:C88"/>
    <mergeCell ref="A74:A78"/>
    <mergeCell ref="B74:B78"/>
    <mergeCell ref="C74:C78"/>
    <mergeCell ref="F116:F117"/>
    <mergeCell ref="G116:G117"/>
    <mergeCell ref="H116:H117"/>
    <mergeCell ref="I116:I117"/>
    <mergeCell ref="N116:N117"/>
    <mergeCell ref="O116:O117"/>
    <mergeCell ref="J116:J117"/>
    <mergeCell ref="K116:K117"/>
    <mergeCell ref="L116:L117"/>
    <mergeCell ref="M116:M117"/>
  </mergeCells>
  <printOptions/>
  <pageMargins left="0.5905511811023623" right="0.5905511811023623" top="0.3937007874015748" bottom="0.3937007874015748" header="0.5118110236220472" footer="0.5118110236220472"/>
  <pageSetup fitToHeight="6" fitToWidth="1" horizontalDpi="360" verticalDpi="360" orientation="landscape" paperSize="8"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186"/>
  <sheetViews>
    <sheetView tabSelected="1" zoomScale="60" zoomScaleNormal="60" workbookViewId="0" topLeftCell="A3">
      <pane xSplit="3" ySplit="1" topLeftCell="D4" activePane="bottomRight" state="frozen"/>
      <selection pane="topLeft" activeCell="A3" sqref="A3"/>
      <selection pane="topRight" activeCell="D3" sqref="D3"/>
      <selection pane="bottomLeft" activeCell="A4" sqref="A4"/>
      <selection pane="bottomRight" activeCell="K6" sqref="K6"/>
    </sheetView>
  </sheetViews>
  <sheetFormatPr defaultColWidth="9.140625" defaultRowHeight="12.75"/>
  <cols>
    <col min="1" max="1" width="26.28125" style="2" customWidth="1"/>
    <col min="2" max="2" width="7.140625" style="2" customWidth="1"/>
    <col min="3" max="3" width="21.421875" style="2" customWidth="1"/>
    <col min="4" max="4" width="5.00390625" style="5" customWidth="1"/>
    <col min="5" max="5" width="48.421875" style="5" customWidth="1"/>
    <col min="6" max="6" width="50.7109375" style="5" customWidth="1"/>
    <col min="7" max="7" width="48.421875" style="5" customWidth="1"/>
    <col min="8" max="8" width="18.7109375" style="5" customWidth="1"/>
    <col min="9" max="10" width="10.28125" style="5" customWidth="1"/>
    <col min="11" max="11" width="40.7109375" style="5" customWidth="1"/>
    <col min="12" max="12" width="9.140625" style="1" customWidth="1"/>
    <col min="13" max="13" width="12.140625" style="1" customWidth="1"/>
    <col min="14" max="14" width="9.140625" style="5" customWidth="1"/>
    <col min="15" max="15" width="24.00390625" style="5" customWidth="1"/>
    <col min="16" max="16384" width="9.140625" style="1" customWidth="1"/>
  </cols>
  <sheetData>
    <row r="1" spans="1:28" ht="30" customHeight="1">
      <c r="A1" s="322" t="str">
        <f>obiettivi!A1</f>
        <v>PIANO  OBIETTIVI            2009</v>
      </c>
      <c r="B1" s="323"/>
      <c r="C1" s="323"/>
      <c r="D1" s="323"/>
      <c r="E1" s="105"/>
      <c r="F1"/>
      <c r="G1"/>
      <c r="H1"/>
      <c r="I1"/>
      <c r="J1"/>
      <c r="K1"/>
      <c r="L1"/>
      <c r="M1"/>
      <c r="N1"/>
      <c r="O1"/>
      <c r="P1"/>
      <c r="Q1"/>
      <c r="R1"/>
      <c r="S1"/>
      <c r="T1"/>
      <c r="U1"/>
      <c r="V1"/>
      <c r="W1"/>
      <c r="X1"/>
      <c r="Y1"/>
      <c r="Z1"/>
      <c r="AA1"/>
      <c r="AB1"/>
    </row>
    <row r="2" spans="1:28" s="7" customFormat="1" ht="30" customHeight="1">
      <c r="A2" s="323"/>
      <c r="B2" s="323"/>
      <c r="C2" s="323"/>
      <c r="D2" s="323"/>
      <c r="E2" s="85"/>
      <c r="F2"/>
      <c r="G2"/>
      <c r="H2"/>
      <c r="I2"/>
      <c r="J2"/>
      <c r="K2"/>
      <c r="L2"/>
      <c r="M2"/>
      <c r="N2"/>
      <c r="O2"/>
      <c r="P2"/>
      <c r="Q2"/>
      <c r="R2"/>
      <c r="S2"/>
      <c r="T2"/>
      <c r="U2"/>
      <c r="V2"/>
      <c r="W2"/>
      <c r="X2"/>
      <c r="Y2"/>
      <c r="Z2"/>
      <c r="AA2"/>
      <c r="AB2"/>
    </row>
    <row r="3" spans="1:28" s="8" customFormat="1" ht="146.25" customHeight="1">
      <c r="A3" s="47" t="s">
        <v>453</v>
      </c>
      <c r="B3" s="38" t="s">
        <v>354</v>
      </c>
      <c r="C3" s="48" t="s">
        <v>408</v>
      </c>
      <c r="D3" s="49" t="s">
        <v>13</v>
      </c>
      <c r="E3" s="32" t="s">
        <v>14</v>
      </c>
      <c r="F3" s="99" t="s">
        <v>418</v>
      </c>
      <c r="G3" s="99" t="s">
        <v>419</v>
      </c>
      <c r="H3" s="101" t="s">
        <v>420</v>
      </c>
      <c r="I3" s="101" t="s">
        <v>421</v>
      </c>
      <c r="J3" s="102" t="s">
        <v>422</v>
      </c>
      <c r="K3" s="100" t="s">
        <v>423</v>
      </c>
      <c r="L3" s="96"/>
      <c r="M3" s="96"/>
      <c r="N3"/>
      <c r="O3"/>
      <c r="P3"/>
      <c r="Q3"/>
      <c r="R3"/>
      <c r="S3"/>
      <c r="T3"/>
      <c r="U3"/>
      <c r="V3"/>
      <c r="W3"/>
      <c r="X3"/>
      <c r="Y3"/>
      <c r="Z3"/>
      <c r="AA3"/>
      <c r="AB3"/>
    </row>
    <row r="4" spans="1:28" s="6" customFormat="1" ht="114">
      <c r="A4" s="253" t="str">
        <f>obiettivi!A4</f>
        <v>GESTIONE AMMINISTRATIVA</v>
      </c>
      <c r="B4" s="265" t="str">
        <f>obiettivi!B4</f>
        <v>A2</v>
      </c>
      <c r="C4" s="265" t="str">
        <f>obiettivi!C4</f>
        <v>Funzionamento uffici</v>
      </c>
      <c r="D4" s="88">
        <f>obiettivi!D4</f>
        <v>1</v>
      </c>
      <c r="E4" s="97" t="str">
        <f>obiettivi!E4</f>
        <v>Informatizzazione  dell'archivio</v>
      </c>
      <c r="F4" s="79" t="s">
        <v>100</v>
      </c>
      <c r="G4" s="211" t="s">
        <v>635</v>
      </c>
      <c r="H4" s="79" t="s">
        <v>796</v>
      </c>
      <c r="I4" s="79" t="s">
        <v>797</v>
      </c>
      <c r="J4" s="213" t="s">
        <v>761</v>
      </c>
      <c r="K4" s="79" t="s">
        <v>565</v>
      </c>
      <c r="L4"/>
      <c r="M4"/>
      <c r="N4"/>
      <c r="O4"/>
      <c r="P4"/>
      <c r="Q4"/>
      <c r="R4"/>
      <c r="S4"/>
      <c r="T4"/>
      <c r="U4"/>
      <c r="V4"/>
      <c r="W4"/>
      <c r="X4"/>
      <c r="Y4"/>
      <c r="Z4"/>
      <c r="AA4"/>
      <c r="AB4"/>
    </row>
    <row r="5" spans="1:28" s="6" customFormat="1" ht="71.25">
      <c r="A5" s="253"/>
      <c r="B5" s="266"/>
      <c r="C5" s="266"/>
      <c r="D5" s="88">
        <f>obiettivi!D5</f>
        <v>2</v>
      </c>
      <c r="E5" s="97" t="str">
        <f>obiettivi!E5</f>
        <v>Riorganizzazione archivi sede Aosta</v>
      </c>
      <c r="F5" s="79" t="s">
        <v>98</v>
      </c>
      <c r="G5" s="79" t="s">
        <v>641</v>
      </c>
      <c r="H5" s="79" t="s">
        <v>561</v>
      </c>
      <c r="I5" s="79" t="s">
        <v>26</v>
      </c>
      <c r="J5" s="217" t="s">
        <v>640</v>
      </c>
      <c r="K5" s="79" t="s">
        <v>105</v>
      </c>
      <c r="L5"/>
      <c r="M5"/>
      <c r="N5"/>
      <c r="O5"/>
      <c r="P5"/>
      <c r="Q5"/>
      <c r="R5"/>
      <c r="S5"/>
      <c r="T5"/>
      <c r="U5"/>
      <c r="V5"/>
      <c r="W5"/>
      <c r="X5"/>
      <c r="Y5"/>
      <c r="Z5"/>
      <c r="AA5"/>
      <c r="AB5"/>
    </row>
    <row r="6" spans="1:28" s="6" customFormat="1" ht="85.5">
      <c r="A6" s="253"/>
      <c r="B6" s="266"/>
      <c r="C6" s="266"/>
      <c r="D6" s="88">
        <f>obiettivi!D6</f>
        <v>3</v>
      </c>
      <c r="E6" s="81" t="str">
        <f>obiettivi!E6</f>
        <v>Gestione informatizzata indirizzario</v>
      </c>
      <c r="F6" s="180" t="s">
        <v>559</v>
      </c>
      <c r="G6" s="79" t="s">
        <v>762</v>
      </c>
      <c r="H6" s="79" t="s">
        <v>143</v>
      </c>
      <c r="I6" s="107">
        <v>1</v>
      </c>
      <c r="J6" s="213">
        <v>1</v>
      </c>
      <c r="K6" s="79" t="s">
        <v>764</v>
      </c>
      <c r="L6"/>
      <c r="M6"/>
      <c r="N6"/>
      <c r="O6"/>
      <c r="P6"/>
      <c r="Q6"/>
      <c r="R6"/>
      <c r="S6"/>
      <c r="T6"/>
      <c r="U6"/>
      <c r="V6"/>
      <c r="W6"/>
      <c r="X6"/>
      <c r="Y6"/>
      <c r="Z6"/>
      <c r="AA6"/>
      <c r="AB6"/>
    </row>
    <row r="7" spans="1:28" s="6" customFormat="1" ht="142.5">
      <c r="A7" s="253"/>
      <c r="B7" s="266"/>
      <c r="C7" s="266"/>
      <c r="D7" s="88">
        <f>obiettivi!D7</f>
        <v>4</v>
      </c>
      <c r="E7" s="97" t="str">
        <f>obiettivi!E7</f>
        <v>Creazione area intranet  per condivisione documenti</v>
      </c>
      <c r="F7" s="180" t="s">
        <v>560</v>
      </c>
      <c r="G7" s="79" t="s">
        <v>731</v>
      </c>
      <c r="H7" s="79" t="s">
        <v>144</v>
      </c>
      <c r="I7" s="107">
        <v>1</v>
      </c>
      <c r="J7" s="212">
        <v>0</v>
      </c>
      <c r="K7" s="79" t="s">
        <v>639</v>
      </c>
      <c r="L7"/>
      <c r="M7"/>
      <c r="N7"/>
      <c r="O7"/>
      <c r="P7"/>
      <c r="Q7"/>
      <c r="R7"/>
      <c r="S7"/>
      <c r="T7"/>
      <c r="U7"/>
      <c r="V7"/>
      <c r="W7"/>
      <c r="X7"/>
      <c r="Y7"/>
      <c r="Z7"/>
      <c r="AA7"/>
      <c r="AB7"/>
    </row>
    <row r="8" spans="1:28" s="6" customFormat="1" ht="228" customHeight="1">
      <c r="A8" s="253"/>
      <c r="B8" s="251"/>
      <c r="C8" s="251"/>
      <c r="D8" s="88">
        <v>5</v>
      </c>
      <c r="E8" s="97" t="str">
        <f>obiettivi!E8</f>
        <v>Attività servizio AAGG</v>
      </c>
      <c r="F8" s="180" t="s">
        <v>811</v>
      </c>
      <c r="G8" s="79" t="s">
        <v>763</v>
      </c>
      <c r="H8" s="79" t="s">
        <v>39</v>
      </c>
      <c r="I8" s="180" t="s">
        <v>798</v>
      </c>
      <c r="J8" s="214" t="s">
        <v>38</v>
      </c>
      <c r="K8" s="79" t="s">
        <v>480</v>
      </c>
      <c r="L8"/>
      <c r="M8"/>
      <c r="N8"/>
      <c r="O8"/>
      <c r="P8"/>
      <c r="Q8"/>
      <c r="R8"/>
      <c r="S8"/>
      <c r="T8"/>
      <c r="U8"/>
      <c r="V8"/>
      <c r="W8"/>
      <c r="X8"/>
      <c r="Y8"/>
      <c r="Z8"/>
      <c r="AA8"/>
      <c r="AB8"/>
    </row>
    <row r="9" spans="1:28" ht="279.75" customHeight="1">
      <c r="A9" s="253"/>
      <c r="B9" s="265" t="str">
        <f>obiettivi!B9</f>
        <v>A3</v>
      </c>
      <c r="C9" s="265" t="str">
        <f>obiettivi!C9</f>
        <v>Gestione amministrativa del patrimonio</v>
      </c>
      <c r="D9" s="88">
        <f>obiettivi!D9</f>
        <v>1</v>
      </c>
      <c r="E9" s="97" t="str">
        <f>obiettivi!E9</f>
        <v>Gestione centralizzata fornitura di beni e servizi. Elenco indicativo:                                                                                               - assicurazione dirigente e tecnici                               - pulizia uffici   e  strutture decentrate                                                              - assicuraz. attività accompagnamento                                                 - noleggio central.telef.,nuovi operat.telefonici                                                     - abbonamenti riviste tecniche e giuridiche                                                             - noleggio autovetture                                                    - assistenza hardware-software,aggior.,noleggi PC                                         - contratti manutenz.fotocopiatr. e protocollo infor.                                                                                                                       - mantenimento pagine web                                                  - acquisto furgone                                                       - apparecchiature informatiche (PC, video, palmari)                           </v>
      </c>
      <c r="F9" s="181" t="s">
        <v>577</v>
      </c>
      <c r="G9" s="183" t="s">
        <v>629</v>
      </c>
      <c r="H9" s="79" t="s">
        <v>769</v>
      </c>
      <c r="I9" s="79" t="s">
        <v>768</v>
      </c>
      <c r="J9" s="215" t="s">
        <v>628</v>
      </c>
      <c r="K9" s="79"/>
      <c r="L9"/>
      <c r="M9"/>
      <c r="N9"/>
      <c r="O9"/>
      <c r="P9"/>
      <c r="Q9"/>
      <c r="R9"/>
      <c r="S9"/>
      <c r="T9"/>
      <c r="U9"/>
      <c r="V9"/>
      <c r="W9"/>
      <c r="X9"/>
      <c r="Y9"/>
      <c r="Z9"/>
      <c r="AA9"/>
      <c r="AB9"/>
    </row>
    <row r="10" spans="1:28" ht="71.25">
      <c r="A10" s="253"/>
      <c r="B10" s="266">
        <f>obiettivi!B10</f>
        <v>0</v>
      </c>
      <c r="C10" s="266">
        <f>obiettivi!C10</f>
        <v>0</v>
      </c>
      <c r="D10" s="88">
        <f>obiettivi!D10</f>
        <v>2</v>
      </c>
      <c r="E10" s="97" t="str">
        <f>obiettivi!E10</f>
        <v>Gestione beni mobili, immobili e informatizzazione inventario</v>
      </c>
      <c r="F10" s="79" t="s">
        <v>161</v>
      </c>
      <c r="G10" s="79" t="s">
        <v>575</v>
      </c>
      <c r="H10" s="79" t="s">
        <v>770</v>
      </c>
      <c r="I10" s="79" t="s">
        <v>771</v>
      </c>
      <c r="J10" s="213" t="s">
        <v>576</v>
      </c>
      <c r="K10" s="79" t="s">
        <v>630</v>
      </c>
      <c r="L10"/>
      <c r="M10"/>
      <c r="N10"/>
      <c r="O10"/>
      <c r="P10"/>
      <c r="Q10"/>
      <c r="R10"/>
      <c r="S10"/>
      <c r="T10"/>
      <c r="U10"/>
      <c r="V10"/>
      <c r="W10"/>
      <c r="X10"/>
      <c r="Y10"/>
      <c r="Z10"/>
      <c r="AA10"/>
      <c r="AB10"/>
    </row>
    <row r="11" spans="1:28" ht="128.25">
      <c r="A11" s="253"/>
      <c r="B11" s="251">
        <f>obiettivi!B11</f>
        <v>0</v>
      </c>
      <c r="C11" s="251">
        <f>obiettivi!C11</f>
        <v>0</v>
      </c>
      <c r="D11" s="88">
        <f>obiettivi!D11</f>
        <v>3</v>
      </c>
      <c r="E11" s="97" t="str">
        <f>obiettivi!E11</f>
        <v>Affitti e locazioni</v>
      </c>
      <c r="F11" s="79" t="s">
        <v>814</v>
      </c>
      <c r="G11" s="79" t="s">
        <v>763</v>
      </c>
      <c r="H11" s="79" t="s">
        <v>229</v>
      </c>
      <c r="I11" s="107">
        <v>30</v>
      </c>
      <c r="J11" s="215">
        <v>60</v>
      </c>
      <c r="K11" s="79" t="s">
        <v>566</v>
      </c>
      <c r="L11"/>
      <c r="M11"/>
      <c r="N11"/>
      <c r="O11"/>
      <c r="P11"/>
      <c r="Q11"/>
      <c r="R11"/>
      <c r="S11"/>
      <c r="T11"/>
      <c r="U11"/>
      <c r="V11"/>
      <c r="W11"/>
      <c r="X11"/>
      <c r="Y11"/>
      <c r="Z11"/>
      <c r="AA11"/>
      <c r="AB11"/>
    </row>
    <row r="12" spans="1:28" ht="129.75" customHeight="1">
      <c r="A12" s="253"/>
      <c r="B12" s="58" t="str">
        <f>obiettivi!B12</f>
        <v>A4</v>
      </c>
      <c r="C12" s="58" t="str">
        <f>obiettivi!C12</f>
        <v>Finanze</v>
      </c>
      <c r="D12" s="88">
        <f>obiettivi!D12</f>
        <v>1</v>
      </c>
      <c r="E12" s="97" t="str">
        <f>obiettivi!E12</f>
        <v>Finanze</v>
      </c>
      <c r="F12" s="79" t="s">
        <v>701</v>
      </c>
      <c r="G12" s="180" t="s">
        <v>574</v>
      </c>
      <c r="H12" s="79" t="s">
        <v>702</v>
      </c>
      <c r="I12" s="79" t="s">
        <v>703</v>
      </c>
      <c r="J12" s="215" t="s">
        <v>632</v>
      </c>
      <c r="K12" s="79"/>
      <c r="L12"/>
      <c r="M12"/>
      <c r="N12"/>
      <c r="O12"/>
      <c r="P12"/>
      <c r="Q12"/>
      <c r="R12"/>
      <c r="S12"/>
      <c r="T12"/>
      <c r="U12"/>
      <c r="V12"/>
      <c r="W12"/>
      <c r="X12"/>
      <c r="Y12"/>
      <c r="Z12"/>
      <c r="AA12"/>
      <c r="AB12"/>
    </row>
    <row r="13" spans="1:28" ht="57">
      <c r="A13" s="253"/>
      <c r="B13" s="58" t="str">
        <f>obiettivi!B13</f>
        <v>A5</v>
      </c>
      <c r="C13" s="58" t="str">
        <f>obiettivi!C13</f>
        <v>Sistema di controllo economico-finanziario della gestione</v>
      </c>
      <c r="D13" s="88">
        <f>obiettivi!D13</f>
        <v>1</v>
      </c>
      <c r="E13" s="97" t="str">
        <f>obiettivi!E13</f>
        <v>Rendicontazione progetti europei e finanziamenti speciali</v>
      </c>
      <c r="F13" s="79" t="s">
        <v>234</v>
      </c>
      <c r="G13" s="79" t="s">
        <v>631</v>
      </c>
      <c r="H13" s="79" t="s">
        <v>235</v>
      </c>
      <c r="I13" s="107">
        <v>5</v>
      </c>
      <c r="J13" s="210">
        <v>6</v>
      </c>
      <c r="K13" s="79"/>
      <c r="L13"/>
      <c r="M13"/>
      <c r="N13"/>
      <c r="O13"/>
      <c r="P13"/>
      <c r="Q13"/>
      <c r="R13"/>
      <c r="S13"/>
      <c r="T13"/>
      <c r="U13"/>
      <c r="V13"/>
      <c r="W13"/>
      <c r="X13"/>
      <c r="Y13"/>
      <c r="Z13"/>
      <c r="AA13"/>
      <c r="AB13"/>
    </row>
    <row r="14" spans="1:28" ht="156.75">
      <c r="A14" s="324"/>
      <c r="B14" s="79" t="str">
        <f>obiettivi!B14</f>
        <v>A6</v>
      </c>
      <c r="C14" s="108" t="str">
        <f>obiettivi!C14</f>
        <v>Programma di aumento delle entrate autonome e di sponsoring  </v>
      </c>
      <c r="D14" s="88">
        <f>obiettivi!D14</f>
        <v>1</v>
      </c>
      <c r="E14" s="106" t="str">
        <f>obiettivi!E14</f>
        <v>Programma di aumento delle entrate autonome e di sponsoring</v>
      </c>
      <c r="F14" s="79" t="s">
        <v>18</v>
      </c>
      <c r="G14" s="79" t="s">
        <v>335</v>
      </c>
      <c r="H14" s="79" t="s">
        <v>772</v>
      </c>
      <c r="I14" s="79" t="s">
        <v>773</v>
      </c>
      <c r="J14" s="237" t="s">
        <v>336</v>
      </c>
      <c r="K14" s="79"/>
      <c r="L14"/>
      <c r="M14"/>
      <c r="N14"/>
      <c r="O14"/>
      <c r="P14"/>
      <c r="Q14"/>
      <c r="R14"/>
      <c r="S14"/>
      <c r="T14"/>
      <c r="U14"/>
      <c r="V14"/>
      <c r="W14"/>
      <c r="X14"/>
      <c r="Y14"/>
      <c r="Z14"/>
      <c r="AA14"/>
      <c r="AB14"/>
    </row>
    <row r="15" spans="1:28" ht="114">
      <c r="A15" s="252" t="str">
        <f>obiettivi!A15</f>
        <v>PERSONALE</v>
      </c>
      <c r="B15" s="265" t="str">
        <f>obiettivi!B15</f>
        <v>B1</v>
      </c>
      <c r="C15" s="265" t="str">
        <f>obiettivi!C15</f>
        <v>Organizzazione</v>
      </c>
      <c r="D15" s="88">
        <f>obiettivi!D15</f>
        <v>1</v>
      </c>
      <c r="E15" s="97" t="str">
        <f>obiettivi!E15</f>
        <v>Organizzazione e rideterminazione pianta organica</v>
      </c>
      <c r="F15" s="79" t="s">
        <v>815</v>
      </c>
      <c r="G15" s="79" t="s">
        <v>114</v>
      </c>
      <c r="H15" s="79" t="s">
        <v>774</v>
      </c>
      <c r="I15" s="79" t="s">
        <v>775</v>
      </c>
      <c r="J15" s="216" t="s">
        <v>775</v>
      </c>
      <c r="K15" s="79"/>
      <c r="L15"/>
      <c r="M15"/>
      <c r="N15"/>
      <c r="O15"/>
      <c r="P15"/>
      <c r="Q15"/>
      <c r="R15"/>
      <c r="S15"/>
      <c r="T15"/>
      <c r="U15"/>
      <c r="V15"/>
      <c r="W15"/>
      <c r="X15"/>
      <c r="Y15"/>
      <c r="Z15"/>
      <c r="AA15"/>
      <c r="AB15"/>
    </row>
    <row r="16" spans="1:28" ht="71.25">
      <c r="A16" s="253"/>
      <c r="B16" s="251"/>
      <c r="C16" s="251"/>
      <c r="D16" s="88">
        <f>obiettivi!D16</f>
        <v>2</v>
      </c>
      <c r="E16" s="97" t="str">
        <f>obiettivi!E16</f>
        <v>Informatizzazione fascicoli personale</v>
      </c>
      <c r="F16" s="79" t="s">
        <v>153</v>
      </c>
      <c r="G16" s="79" t="s">
        <v>641</v>
      </c>
      <c r="H16" s="79" t="s">
        <v>145</v>
      </c>
      <c r="I16" s="107">
        <v>78</v>
      </c>
      <c r="J16" s="217">
        <v>0</v>
      </c>
      <c r="K16" s="79" t="s">
        <v>9</v>
      </c>
      <c r="L16"/>
      <c r="M16"/>
      <c r="N16"/>
      <c r="O16"/>
      <c r="P16"/>
      <c r="Q16"/>
      <c r="R16"/>
      <c r="S16"/>
      <c r="T16"/>
      <c r="U16"/>
      <c r="V16"/>
      <c r="W16"/>
      <c r="X16"/>
      <c r="Y16"/>
      <c r="Z16"/>
      <c r="AA16"/>
      <c r="AB16"/>
    </row>
    <row r="17" spans="1:28" ht="313.5">
      <c r="A17" s="325"/>
      <c r="B17" s="76" t="str">
        <f>obiettivi!B17</f>
        <v>B2</v>
      </c>
      <c r="C17" s="76" t="str">
        <f>obiettivi!C17</f>
        <v>Reclutamento, mobilità, gestione delle risorse umane</v>
      </c>
      <c r="D17" s="89">
        <f>obiettivi!D17</f>
        <v>1</v>
      </c>
      <c r="E17" s="97" t="str">
        <f>obiettivi!E17</f>
        <v>Reclutamento e gestione del personale              </v>
      </c>
      <c r="F17" s="79" t="s">
        <v>33</v>
      </c>
      <c r="G17" s="79" t="s">
        <v>634</v>
      </c>
      <c r="H17" s="79" t="s">
        <v>569</v>
      </c>
      <c r="I17" s="79" t="s">
        <v>570</v>
      </c>
      <c r="J17" s="216" t="s">
        <v>571</v>
      </c>
      <c r="K17" s="79" t="s">
        <v>572</v>
      </c>
      <c r="L17"/>
      <c r="M17"/>
      <c r="N17"/>
      <c r="O17"/>
      <c r="P17"/>
      <c r="Q17"/>
      <c r="R17"/>
      <c r="S17"/>
      <c r="T17"/>
      <c r="U17"/>
      <c r="V17"/>
      <c r="W17"/>
      <c r="X17"/>
      <c r="Y17"/>
      <c r="Z17"/>
      <c r="AA17"/>
      <c r="AB17"/>
    </row>
    <row r="18" spans="1:28" ht="219.75" customHeight="1">
      <c r="A18" s="325"/>
      <c r="B18" s="63" t="str">
        <f>obiettivi!B18</f>
        <v>B3</v>
      </c>
      <c r="C18" s="63" t="str">
        <f>obiettivi!C18</f>
        <v>Status giuridico personale vigilanza</v>
      </c>
      <c r="D18" s="89">
        <f>obiettivi!D18</f>
        <v>1</v>
      </c>
      <c r="E18" s="97" t="str">
        <f>obiettivi!E18</f>
        <v>Status giuridico dei guardaparco </v>
      </c>
      <c r="F18" s="79" t="s">
        <v>141</v>
      </c>
      <c r="G18" s="180" t="s">
        <v>35</v>
      </c>
      <c r="H18" s="79" t="s">
        <v>776</v>
      </c>
      <c r="I18" s="79" t="s">
        <v>124</v>
      </c>
      <c r="J18" s="210" t="s">
        <v>36</v>
      </c>
      <c r="K18" s="79" t="s">
        <v>37</v>
      </c>
      <c r="L18"/>
      <c r="M18"/>
      <c r="N18"/>
      <c r="O18"/>
      <c r="P18"/>
      <c r="Q18"/>
      <c r="R18"/>
      <c r="S18"/>
      <c r="T18"/>
      <c r="U18"/>
      <c r="V18"/>
      <c r="W18"/>
      <c r="X18"/>
      <c r="Y18"/>
      <c r="Z18"/>
      <c r="AA18"/>
      <c r="AB18"/>
    </row>
    <row r="19" spans="1:28" ht="185.25">
      <c r="A19" s="325"/>
      <c r="B19" s="265" t="str">
        <f>obiettivi!B19</f>
        <v>B4</v>
      </c>
      <c r="C19" s="265" t="str">
        <f>obiettivi!C19</f>
        <v>Formazione</v>
      </c>
      <c r="D19" s="89">
        <f>obiettivi!D19</f>
        <v>1</v>
      </c>
      <c r="E19" s="97" t="str">
        <f>obiettivi!E19</f>
        <v>Partecipazione  personale ad attività formative </v>
      </c>
      <c r="F19" s="107" t="s">
        <v>428</v>
      </c>
      <c r="G19" s="79" t="s">
        <v>573</v>
      </c>
      <c r="H19" s="79" t="s">
        <v>779</v>
      </c>
      <c r="I19" s="107" t="s">
        <v>236</v>
      </c>
      <c r="J19" s="215" t="s">
        <v>44</v>
      </c>
      <c r="K19" s="79" t="s">
        <v>679</v>
      </c>
      <c r="L19"/>
      <c r="M19"/>
      <c r="N19"/>
      <c r="O19"/>
      <c r="P19"/>
      <c r="Q19"/>
      <c r="R19"/>
      <c r="S19"/>
      <c r="T19"/>
      <c r="U19"/>
      <c r="V19"/>
      <c r="W19"/>
      <c r="X19"/>
      <c r="Y19"/>
      <c r="Z19"/>
      <c r="AA19"/>
      <c r="AB19"/>
    </row>
    <row r="20" spans="1:28" ht="85.5">
      <c r="A20" s="325"/>
      <c r="B20" s="266">
        <f>obiettivi!B20</f>
        <v>0</v>
      </c>
      <c r="C20" s="266">
        <f>obiettivi!C20</f>
        <v>0</v>
      </c>
      <c r="D20" s="89">
        <f>obiettivi!D20</f>
        <v>2</v>
      </c>
      <c r="E20" s="97" t="str">
        <f>obiettivi!E20</f>
        <v>Formazione personale di sorveglianza </v>
      </c>
      <c r="F20" s="182" t="s">
        <v>142</v>
      </c>
      <c r="G20" s="180" t="s">
        <v>636</v>
      </c>
      <c r="H20" s="79" t="s">
        <v>125</v>
      </c>
      <c r="I20" s="107">
        <v>2144</v>
      </c>
      <c r="J20" s="213">
        <v>1300</v>
      </c>
      <c r="K20" s="79"/>
      <c r="L20"/>
      <c r="M20"/>
      <c r="N20"/>
      <c r="O20"/>
      <c r="P20"/>
      <c r="Q20"/>
      <c r="R20"/>
      <c r="S20"/>
      <c r="T20"/>
      <c r="U20"/>
      <c r="V20"/>
      <c r="W20"/>
      <c r="X20"/>
      <c r="Y20"/>
      <c r="Z20"/>
      <c r="AA20"/>
      <c r="AB20"/>
    </row>
    <row r="21" spans="1:28" ht="90" customHeight="1">
      <c r="A21" s="325"/>
      <c r="B21" s="266">
        <f>obiettivi!B21</f>
        <v>0</v>
      </c>
      <c r="C21" s="266">
        <f>obiettivi!C21</f>
        <v>0</v>
      </c>
      <c r="D21" s="89">
        <f>obiettivi!D21</f>
        <v>3</v>
      </c>
      <c r="E21" s="97" t="str">
        <f>obiettivi!E21</f>
        <v>Addestramento al tiro</v>
      </c>
      <c r="F21" s="107" t="s">
        <v>240</v>
      </c>
      <c r="G21" s="79" t="s">
        <v>531</v>
      </c>
      <c r="H21" s="79" t="s">
        <v>125</v>
      </c>
      <c r="I21" s="107">
        <v>395</v>
      </c>
      <c r="J21" s="209">
        <v>300</v>
      </c>
      <c r="K21" s="79"/>
      <c r="L21"/>
      <c r="M21"/>
      <c r="N21"/>
      <c r="O21"/>
      <c r="P21"/>
      <c r="Q21"/>
      <c r="R21"/>
      <c r="S21"/>
      <c r="T21"/>
      <c r="U21"/>
      <c r="V21"/>
      <c r="W21"/>
      <c r="X21"/>
      <c r="Y21"/>
      <c r="Z21"/>
      <c r="AA21"/>
      <c r="AB21"/>
    </row>
    <row r="22" spans="1:28" ht="39.75" customHeight="1">
      <c r="A22" s="325"/>
      <c r="B22" s="265" t="str">
        <f>obiettivi!B22</f>
        <v>B5</v>
      </c>
      <c r="C22" s="265" t="str">
        <f>obiettivi!C22</f>
        <v>Dotazioni, equipaggiamento e controlli</v>
      </c>
      <c r="D22" s="374">
        <f>obiettivi!D22</f>
        <v>1</v>
      </c>
      <c r="E22" s="280" t="str">
        <f>obiettivi!E22</f>
        <v>Fornitura dotazione annuale di vestiario</v>
      </c>
      <c r="F22" s="385" t="s">
        <v>590</v>
      </c>
      <c r="G22" s="346" t="s">
        <v>531</v>
      </c>
      <c r="H22" s="346" t="s">
        <v>146</v>
      </c>
      <c r="I22" s="346" t="s">
        <v>780</v>
      </c>
      <c r="J22" s="344" t="s">
        <v>45</v>
      </c>
      <c r="K22" s="346"/>
      <c r="L22"/>
      <c r="M22"/>
      <c r="N22"/>
      <c r="O22"/>
      <c r="P22"/>
      <c r="Q22"/>
      <c r="R22"/>
      <c r="S22"/>
      <c r="T22"/>
      <c r="U22"/>
      <c r="V22"/>
      <c r="W22"/>
      <c r="X22"/>
      <c r="Y22"/>
      <c r="Z22"/>
      <c r="AA22"/>
      <c r="AB22"/>
    </row>
    <row r="23" spans="1:28" ht="39.75" customHeight="1">
      <c r="A23" s="325"/>
      <c r="B23" s="266">
        <f>obiettivi!B23</f>
        <v>0</v>
      </c>
      <c r="C23" s="266">
        <f>obiettivi!C23</f>
        <v>0</v>
      </c>
      <c r="D23" s="351"/>
      <c r="E23" s="384"/>
      <c r="F23" s="386"/>
      <c r="G23" s="347"/>
      <c r="H23" s="347"/>
      <c r="I23" s="347"/>
      <c r="J23" s="345"/>
      <c r="K23" s="347"/>
      <c r="L23"/>
      <c r="M23"/>
      <c r="N23"/>
      <c r="O23"/>
      <c r="P23"/>
      <c r="Q23"/>
      <c r="R23"/>
      <c r="S23"/>
      <c r="T23"/>
      <c r="U23"/>
      <c r="V23"/>
      <c r="W23"/>
      <c r="X23"/>
      <c r="Y23"/>
      <c r="Z23"/>
      <c r="AA23"/>
      <c r="AB23"/>
    </row>
    <row r="24" spans="1:28" ht="85.5">
      <c r="A24" s="325"/>
      <c r="B24" s="266">
        <f>obiettivi!B24</f>
        <v>0</v>
      </c>
      <c r="C24" s="266">
        <f>obiettivi!C24</f>
        <v>0</v>
      </c>
      <c r="D24" s="89">
        <f>obiettivi!D24</f>
        <v>2</v>
      </c>
      <c r="E24" s="97" t="str">
        <f>obiettivi!E24</f>
        <v>Acquisizione attrezzature alpinistiche sorveglianza e loro manutenzione</v>
      </c>
      <c r="F24" s="107" t="s">
        <v>429</v>
      </c>
      <c r="G24" s="79" t="s">
        <v>46</v>
      </c>
      <c r="H24" s="79" t="s">
        <v>241</v>
      </c>
      <c r="I24" s="109">
        <v>19000</v>
      </c>
      <c r="J24" s="221">
        <v>28741</v>
      </c>
      <c r="K24" s="79" t="s">
        <v>47</v>
      </c>
      <c r="L24"/>
      <c r="M24"/>
      <c r="N24"/>
      <c r="O24"/>
      <c r="P24"/>
      <c r="Q24"/>
      <c r="R24"/>
      <c r="S24"/>
      <c r="T24"/>
      <c r="U24"/>
      <c r="V24"/>
      <c r="W24"/>
      <c r="X24"/>
      <c r="Y24"/>
      <c r="Z24"/>
      <c r="AA24"/>
      <c r="AB24"/>
    </row>
    <row r="25" spans="1:28" ht="159.75" customHeight="1">
      <c r="A25" s="325"/>
      <c r="B25" s="266">
        <f>obiettivi!B25</f>
        <v>0</v>
      </c>
      <c r="C25" s="266">
        <f>obiettivi!C25</f>
        <v>0</v>
      </c>
      <c r="D25" s="89">
        <f>obiettivi!D25</f>
        <v>3</v>
      </c>
      <c r="E25" s="97" t="str">
        <f>obiettivi!E25</f>
        <v>Integrazione  sistema radio e GPS</v>
      </c>
      <c r="F25" s="107" t="s">
        <v>584</v>
      </c>
      <c r="G25" s="180" t="s">
        <v>50</v>
      </c>
      <c r="H25" s="79" t="s">
        <v>781</v>
      </c>
      <c r="I25" s="109" t="s">
        <v>782</v>
      </c>
      <c r="J25" s="215" t="s">
        <v>48</v>
      </c>
      <c r="K25" s="79" t="s">
        <v>49</v>
      </c>
      <c r="L25"/>
      <c r="M25"/>
      <c r="N25"/>
      <c r="O25"/>
      <c r="P25"/>
      <c r="Q25"/>
      <c r="R25"/>
      <c r="S25"/>
      <c r="T25"/>
      <c r="U25"/>
      <c r="V25"/>
      <c r="W25"/>
      <c r="X25"/>
      <c r="Y25"/>
      <c r="Z25"/>
      <c r="AA25"/>
      <c r="AB25"/>
    </row>
    <row r="26" spans="1:28" ht="128.25">
      <c r="A26" s="325"/>
      <c r="B26" s="266">
        <f>obiettivi!B26</f>
        <v>0</v>
      </c>
      <c r="C26" s="266">
        <f>obiettivi!C26</f>
        <v>0</v>
      </c>
      <c r="D26" s="90">
        <f>obiettivi!D26</f>
        <v>4</v>
      </c>
      <c r="E26" s="97" t="str">
        <f>obiettivi!E26</f>
        <v>Progetto guarda parco - Acquisto materiale di consumo e 10 palmari</v>
      </c>
      <c r="F26" s="182" t="s">
        <v>2</v>
      </c>
      <c r="G26" s="79" t="s">
        <v>51</v>
      </c>
      <c r="H26" s="79" t="s">
        <v>783</v>
      </c>
      <c r="I26" s="107" t="s">
        <v>147</v>
      </c>
      <c r="J26" s="210" t="s">
        <v>52</v>
      </c>
      <c r="K26" s="79"/>
      <c r="L26"/>
      <c r="M26"/>
      <c r="N26"/>
      <c r="O26"/>
      <c r="P26"/>
      <c r="Q26"/>
      <c r="R26"/>
      <c r="S26"/>
      <c r="T26"/>
      <c r="U26"/>
      <c r="V26"/>
      <c r="W26"/>
      <c r="X26"/>
      <c r="Y26"/>
      <c r="Z26"/>
      <c r="AA26"/>
      <c r="AB26"/>
    </row>
    <row r="27" spans="1:28" ht="28.5">
      <c r="A27" s="251"/>
      <c r="B27" s="251"/>
      <c r="C27" s="251"/>
      <c r="D27" s="90">
        <f>obiettivi!D27</f>
        <v>5</v>
      </c>
      <c r="E27" s="98" t="str">
        <f>obiettivi!E27</f>
        <v>Attrezzature per lavori manuali</v>
      </c>
      <c r="F27" s="182" t="s">
        <v>586</v>
      </c>
      <c r="G27" s="79" t="s">
        <v>53</v>
      </c>
      <c r="H27" s="79" t="s">
        <v>148</v>
      </c>
      <c r="I27" s="107">
        <v>10</v>
      </c>
      <c r="J27" s="210">
        <v>10</v>
      </c>
      <c r="K27" s="79"/>
      <c r="L27"/>
      <c r="M27"/>
      <c r="N27"/>
      <c r="O27"/>
      <c r="P27"/>
      <c r="Q27"/>
      <c r="R27"/>
      <c r="S27"/>
      <c r="T27"/>
      <c r="U27"/>
      <c r="V27"/>
      <c r="W27"/>
      <c r="X27"/>
      <c r="Y27"/>
      <c r="Z27"/>
      <c r="AA27"/>
      <c r="AB27"/>
    </row>
    <row r="28" spans="1:28" ht="79.5" customHeight="1">
      <c r="A28" s="252" t="str">
        <f>obiettivi!A28</f>
        <v>INDAGINI E MONITORAGGI</v>
      </c>
      <c r="B28" s="265" t="str">
        <f>obiettivi!B28</f>
        <v>C1</v>
      </c>
      <c r="C28" s="265" t="str">
        <f>obiettivi!C28</f>
        <v>Censimento e monitoraggio habitat e biodiversità</v>
      </c>
      <c r="D28" s="88">
        <f>obiettivi!D28</f>
        <v>1</v>
      </c>
      <c r="E28" s="97" t="str">
        <f>obiettivi!E28</f>
        <v>Censimento e monitoraggio habitat e biodiversità animale</v>
      </c>
      <c r="F28" s="180" t="s">
        <v>292</v>
      </c>
      <c r="G28" s="79" t="s">
        <v>519</v>
      </c>
      <c r="H28" s="79" t="s">
        <v>517</v>
      </c>
      <c r="I28" s="107" t="s">
        <v>689</v>
      </c>
      <c r="J28" s="215" t="s">
        <v>518</v>
      </c>
      <c r="K28" s="79" t="s">
        <v>520</v>
      </c>
      <c r="L28"/>
      <c r="M28"/>
      <c r="N28"/>
      <c r="O28"/>
      <c r="P28"/>
      <c r="Q28"/>
      <c r="R28"/>
      <c r="S28"/>
      <c r="T28"/>
      <c r="U28"/>
      <c r="V28"/>
      <c r="W28"/>
      <c r="X28"/>
      <c r="Y28"/>
      <c r="Z28"/>
      <c r="AA28"/>
      <c r="AB28"/>
    </row>
    <row r="29" spans="1:28" ht="156.75">
      <c r="A29" s="253"/>
      <c r="B29" s="266">
        <f>obiettivi!B29</f>
        <v>0</v>
      </c>
      <c r="C29" s="266">
        <f>obiettivi!C29</f>
        <v>0</v>
      </c>
      <c r="D29" s="88">
        <f>obiettivi!D29</f>
        <v>2</v>
      </c>
      <c r="E29" s="97" t="str">
        <f>obiettivi!E29</f>
        <v>La flora periglaciale (censimenti ed approfondimenti)</v>
      </c>
      <c r="F29" s="79" t="s">
        <v>430</v>
      </c>
      <c r="G29" s="79" t="s">
        <v>682</v>
      </c>
      <c r="H29" s="79" t="s">
        <v>784</v>
      </c>
      <c r="I29" s="107" t="s">
        <v>785</v>
      </c>
      <c r="J29" s="215" t="s">
        <v>680</v>
      </c>
      <c r="K29" s="180" t="s">
        <v>681</v>
      </c>
      <c r="L29"/>
      <c r="M29"/>
      <c r="N29"/>
      <c r="O29"/>
      <c r="P29"/>
      <c r="Q29"/>
      <c r="R29"/>
      <c r="S29"/>
      <c r="T29"/>
      <c r="U29"/>
      <c r="V29"/>
      <c r="W29"/>
      <c r="X29"/>
      <c r="Y29"/>
      <c r="Z29"/>
      <c r="AA29"/>
      <c r="AB29"/>
    </row>
    <row r="30" spans="1:28" ht="156.75">
      <c r="A30" s="253"/>
      <c r="B30" s="251"/>
      <c r="C30" s="251"/>
      <c r="D30" s="88">
        <f>obiettivi!D30</f>
        <v>3</v>
      </c>
      <c r="E30" s="97" t="str">
        <f>obiettivi!E30</f>
        <v>Monitoraggio degli habitat  acquatici</v>
      </c>
      <c r="F30" s="180" t="s">
        <v>692</v>
      </c>
      <c r="G30" s="180" t="s">
        <v>521</v>
      </c>
      <c r="H30" s="79" t="s">
        <v>286</v>
      </c>
      <c r="I30" s="107">
        <v>3</v>
      </c>
      <c r="J30" s="210">
        <v>2</v>
      </c>
      <c r="K30" s="79" t="s">
        <v>522</v>
      </c>
      <c r="L30"/>
      <c r="M30"/>
      <c r="N30"/>
      <c r="O30"/>
      <c r="P30"/>
      <c r="Q30"/>
      <c r="R30"/>
      <c r="S30"/>
      <c r="T30"/>
      <c r="U30"/>
      <c r="V30"/>
      <c r="W30"/>
      <c r="X30"/>
      <c r="Y30"/>
      <c r="Z30"/>
      <c r="AA30"/>
      <c r="AB30"/>
    </row>
    <row r="31" spans="1:28" ht="159.75" customHeight="1">
      <c r="A31" s="253"/>
      <c r="B31" s="265" t="str">
        <f>obiettivi!B31</f>
        <v>C2</v>
      </c>
      <c r="C31" s="265" t="str">
        <f>obiettivi!C31</f>
        <v>Sistemazione e georeferenziazione dati faunistici e botanici</v>
      </c>
      <c r="D31" s="88">
        <f>obiettivi!D31</f>
        <v>1</v>
      </c>
      <c r="E31" s="97" t="str">
        <f>obiettivi!E31</f>
        <v>Sistemazione e geo-referenziazione dati erbario PNGP</v>
      </c>
      <c r="F31" s="79" t="s">
        <v>364</v>
      </c>
      <c r="G31" s="79" t="s">
        <v>726</v>
      </c>
      <c r="H31" s="79" t="s">
        <v>227</v>
      </c>
      <c r="I31" s="107">
        <v>100</v>
      </c>
      <c r="J31" s="213">
        <v>27</v>
      </c>
      <c r="K31" s="116" t="s">
        <v>683</v>
      </c>
      <c r="L31"/>
      <c r="M31"/>
      <c r="N31"/>
      <c r="O31"/>
      <c r="P31"/>
      <c r="Q31"/>
      <c r="R31"/>
      <c r="S31"/>
      <c r="T31"/>
      <c r="U31"/>
      <c r="V31"/>
      <c r="W31"/>
      <c r="X31"/>
      <c r="Y31"/>
      <c r="Z31"/>
      <c r="AA31"/>
      <c r="AB31"/>
    </row>
    <row r="32" spans="1:28" ht="99.75">
      <c r="A32" s="253"/>
      <c r="B32" s="251">
        <f>obiettivi!B32</f>
        <v>0</v>
      </c>
      <c r="C32" s="251">
        <f>obiettivi!C32</f>
        <v>0</v>
      </c>
      <c r="D32" s="88">
        <f>obiettivi!D32</f>
        <v>2</v>
      </c>
      <c r="E32" s="97" t="str">
        <f>obiettivi!E32</f>
        <v>Cartografia faunistica - Rilevamento cervidi e cinghiale</v>
      </c>
      <c r="F32" s="79" t="s">
        <v>697</v>
      </c>
      <c r="G32" s="79" t="s">
        <v>532</v>
      </c>
      <c r="H32" s="79" t="s">
        <v>228</v>
      </c>
      <c r="I32" s="107">
        <v>1000</v>
      </c>
      <c r="J32" s="215">
        <v>1500</v>
      </c>
      <c r="K32" s="79" t="s">
        <v>523</v>
      </c>
      <c r="L32"/>
      <c r="M32"/>
      <c r="N32"/>
      <c r="O32"/>
      <c r="P32"/>
      <c r="Q32"/>
      <c r="R32"/>
      <c r="S32"/>
      <c r="T32"/>
      <c r="U32"/>
      <c r="V32"/>
      <c r="W32"/>
      <c r="X32"/>
      <c r="Y32"/>
      <c r="Z32"/>
      <c r="AA32"/>
      <c r="AB32"/>
    </row>
    <row r="33" spans="1:28" ht="49.5" customHeight="1">
      <c r="A33" s="253"/>
      <c r="B33" s="265" t="str">
        <f>obiettivi!B33</f>
        <v>C3</v>
      </c>
      <c r="C33" s="265" t="str">
        <f>obiettivi!C33</f>
        <v>Censimento dati floristici e vegetazionali</v>
      </c>
      <c r="D33" s="88">
        <f>obiettivi!D33</f>
        <v>1</v>
      </c>
      <c r="E33" s="97" t="str">
        <f>obiettivi!E33</f>
        <v>Censimento dei dati floristici e vegetazionali</v>
      </c>
      <c r="F33" s="79" t="s">
        <v>156</v>
      </c>
      <c r="G33" s="79" t="s">
        <v>726</v>
      </c>
      <c r="H33" s="79" t="s">
        <v>157</v>
      </c>
      <c r="I33" s="107">
        <v>12</v>
      </c>
      <c r="J33" s="213">
        <v>8</v>
      </c>
      <c r="K33" s="79" t="s">
        <v>728</v>
      </c>
      <c r="L33"/>
      <c r="M33"/>
      <c r="N33"/>
      <c r="O33"/>
      <c r="P33"/>
      <c r="Q33"/>
      <c r="R33"/>
      <c r="S33"/>
      <c r="T33"/>
      <c r="U33"/>
      <c r="V33"/>
      <c r="W33"/>
      <c r="X33"/>
      <c r="Y33"/>
      <c r="Z33"/>
      <c r="AA33"/>
      <c r="AB33"/>
    </row>
    <row r="34" spans="1:28" ht="57">
      <c r="A34" s="253"/>
      <c r="B34" s="288">
        <f>obiettivi!B34</f>
        <v>0</v>
      </c>
      <c r="C34" s="288">
        <f>obiettivi!C34</f>
        <v>0</v>
      </c>
      <c r="D34" s="88">
        <f>obiettivi!D34</f>
        <v>2</v>
      </c>
      <c r="E34" s="97" t="str">
        <f>obiettivi!E34</f>
        <v>Incremento conoscenze flora lichenica e della biodiversità lichenica delle foreste </v>
      </c>
      <c r="F34" s="79" t="s">
        <v>287</v>
      </c>
      <c r="G34" s="79" t="s">
        <v>641</v>
      </c>
      <c r="H34" s="79" t="s">
        <v>228</v>
      </c>
      <c r="I34" s="107">
        <v>100</v>
      </c>
      <c r="J34" s="217">
        <v>0</v>
      </c>
      <c r="K34" s="79" t="s">
        <v>684</v>
      </c>
      <c r="L34"/>
      <c r="M34"/>
      <c r="N34"/>
      <c r="O34"/>
      <c r="P34"/>
      <c r="Q34"/>
      <c r="R34"/>
      <c r="S34"/>
      <c r="T34"/>
      <c r="U34"/>
      <c r="V34"/>
      <c r="W34"/>
      <c r="X34"/>
      <c r="Y34"/>
      <c r="Z34"/>
      <c r="AA34"/>
      <c r="AB34"/>
    </row>
    <row r="35" spans="1:28" ht="71.25">
      <c r="A35" s="253"/>
      <c r="B35" s="58" t="str">
        <f>obiettivi!B35</f>
        <v>C6</v>
      </c>
      <c r="C35" s="58" t="str">
        <f>obiettivi!C35</f>
        <v>Monitoraggio gipeto e partecipazione a progetti internazionali </v>
      </c>
      <c r="D35" s="88">
        <f>obiettivi!D35</f>
        <v>1</v>
      </c>
      <c r="E35" s="97" t="str">
        <f>obiettivi!E35</f>
        <v>Monitoraggio gipeto e aquila reale</v>
      </c>
      <c r="F35" s="79" t="s">
        <v>563</v>
      </c>
      <c r="G35" s="79" t="s">
        <v>531</v>
      </c>
      <c r="H35" s="79" t="s">
        <v>786</v>
      </c>
      <c r="I35" s="110" t="s">
        <v>690</v>
      </c>
      <c r="J35" s="220" t="s">
        <v>524</v>
      </c>
      <c r="K35" s="79" t="s">
        <v>533</v>
      </c>
      <c r="L35"/>
      <c r="M35"/>
      <c r="N35"/>
      <c r="O35"/>
      <c r="P35"/>
      <c r="Q35"/>
      <c r="R35"/>
      <c r="S35"/>
      <c r="T35"/>
      <c r="U35"/>
      <c r="V35"/>
      <c r="W35"/>
      <c r="X35"/>
      <c r="Y35"/>
      <c r="Z35"/>
      <c r="AA35"/>
      <c r="AB35"/>
    </row>
    <row r="36" spans="1:28" ht="39.75" customHeight="1">
      <c r="A36" s="253"/>
      <c r="B36" s="265" t="str">
        <f>obiettivi!B36</f>
        <v>C9</v>
      </c>
      <c r="C36" s="257" t="str">
        <f>obiettivi!C36</f>
        <v>Monitoraggio stato sanitario fauna </v>
      </c>
      <c r="D36" s="374">
        <f>obiettivi!D36</f>
        <v>1</v>
      </c>
      <c r="E36" s="371" t="str">
        <f>obiettivi!E36</f>
        <v>Monitoraggio stato sanitario fauna </v>
      </c>
      <c r="F36" s="346" t="s">
        <v>373</v>
      </c>
      <c r="G36" s="346" t="s">
        <v>534</v>
      </c>
      <c r="H36" s="346" t="s">
        <v>101</v>
      </c>
      <c r="I36" s="342" t="s">
        <v>777</v>
      </c>
      <c r="J36" s="366" t="s">
        <v>525</v>
      </c>
      <c r="K36" s="346" t="s">
        <v>535</v>
      </c>
      <c r="L36"/>
      <c r="M36"/>
      <c r="N36"/>
      <c r="O36"/>
      <c r="P36"/>
      <c r="Q36"/>
      <c r="R36"/>
      <c r="S36"/>
      <c r="T36"/>
      <c r="U36"/>
      <c r="V36"/>
      <c r="W36"/>
      <c r="X36"/>
      <c r="Y36"/>
      <c r="Z36"/>
      <c r="AA36"/>
      <c r="AB36"/>
    </row>
    <row r="37" spans="1:28" ht="39.75" customHeight="1">
      <c r="A37" s="253"/>
      <c r="B37" s="288">
        <f>obiettivi!B37</f>
        <v>0</v>
      </c>
      <c r="C37" s="341">
        <f>obiettivi!C37</f>
        <v>0</v>
      </c>
      <c r="D37" s="376">
        <f>obiettivi!D37</f>
        <v>0</v>
      </c>
      <c r="E37" s="373">
        <f>obiettivi!E37</f>
        <v>0</v>
      </c>
      <c r="F37" s="347"/>
      <c r="G37" s="347"/>
      <c r="H37" s="347"/>
      <c r="I37" s="354"/>
      <c r="J37" s="367"/>
      <c r="K37" s="347"/>
      <c r="L37"/>
      <c r="M37"/>
      <c r="N37"/>
      <c r="O37"/>
      <c r="P37"/>
      <c r="Q37"/>
      <c r="R37"/>
      <c r="S37"/>
      <c r="T37"/>
      <c r="U37"/>
      <c r="V37"/>
      <c r="W37"/>
      <c r="X37"/>
      <c r="Y37"/>
      <c r="Z37"/>
      <c r="AA37"/>
      <c r="AB37"/>
    </row>
    <row r="38" spans="1:28" ht="270.75">
      <c r="A38" s="253"/>
      <c r="B38" s="265" t="str">
        <f>obiettivi!B38</f>
        <v>C11</v>
      </c>
      <c r="C38" s="265" t="str">
        <f>obiettivi!C38</f>
        <v>Ricerche scientifiche a medio e lungo termine sulla biologia e sull'eco-etologia di specie animali protette</v>
      </c>
      <c r="D38" s="88">
        <f>obiettivi!D38</f>
        <v>1</v>
      </c>
      <c r="E38" s="97" t="str">
        <f>obiettivi!E38</f>
        <v>Ricerche scientifiche biologia ed eco-etologia:                      - Stambecco                                                                    - Camoscio                                                                          - Marmotta                                                                                   - Lepre bianca                                                                - Scoiattolo                                                                                 - Cinghiale                </v>
      </c>
      <c r="F38" s="79" t="s">
        <v>564</v>
      </c>
      <c r="G38" s="79" t="s">
        <v>537</v>
      </c>
      <c r="H38" s="79" t="s">
        <v>370</v>
      </c>
      <c r="I38" s="107">
        <v>6</v>
      </c>
      <c r="J38" s="213">
        <v>4</v>
      </c>
      <c r="K38" s="79" t="s">
        <v>536</v>
      </c>
      <c r="L38"/>
      <c r="M38"/>
      <c r="N38"/>
      <c r="O38"/>
      <c r="P38"/>
      <c r="Q38"/>
      <c r="R38"/>
      <c r="S38"/>
      <c r="T38"/>
      <c r="U38"/>
      <c r="V38"/>
      <c r="W38"/>
      <c r="X38"/>
      <c r="Y38"/>
      <c r="Z38"/>
      <c r="AA38"/>
      <c r="AB38"/>
    </row>
    <row r="39" spans="1:28" ht="79.5" customHeight="1">
      <c r="A39" s="253"/>
      <c r="B39" s="266"/>
      <c r="C39" s="266"/>
      <c r="D39" s="88">
        <f>obiettivi!D39</f>
        <v>2</v>
      </c>
      <c r="E39" s="97" t="str">
        <f>obiettivi!E39</f>
        <v>Ricerche scientifiche su biologia, ecologia dei corsi d'acqua e ittiofauna del parco (Interreg e AQWA)</v>
      </c>
      <c r="F39" s="79" t="s">
        <v>17</v>
      </c>
      <c r="G39" s="79" t="s">
        <v>531</v>
      </c>
      <c r="H39" s="79" t="s">
        <v>437</v>
      </c>
      <c r="I39" s="107">
        <v>2</v>
      </c>
      <c r="J39" s="210">
        <v>2</v>
      </c>
      <c r="K39" s="79"/>
      <c r="L39"/>
      <c r="M39"/>
      <c r="N39"/>
      <c r="O39"/>
      <c r="P39"/>
      <c r="Q39"/>
      <c r="R39"/>
      <c r="S39"/>
      <c r="T39"/>
      <c r="U39"/>
      <c r="V39"/>
      <c r="W39"/>
      <c r="X39"/>
      <c r="Y39"/>
      <c r="Z39"/>
      <c r="AA39"/>
      <c r="AB39"/>
    </row>
    <row r="40" spans="1:28" ht="79.5" customHeight="1">
      <c r="A40" s="253"/>
      <c r="B40" s="266"/>
      <c r="C40" s="266"/>
      <c r="D40" s="88">
        <f>obiettivi!D40</f>
        <v>3</v>
      </c>
      <c r="E40" s="97" t="str">
        <f>obiettivi!E40</f>
        <v>Progetto clima - Effetti del clima su fauna, flora e ghiacciai (Interreg)</v>
      </c>
      <c r="F40" s="79" t="s">
        <v>758</v>
      </c>
      <c r="G40" s="79" t="s">
        <v>538</v>
      </c>
      <c r="H40" s="79" t="s">
        <v>288</v>
      </c>
      <c r="I40" s="107">
        <v>1</v>
      </c>
      <c r="J40" s="213">
        <v>1</v>
      </c>
      <c r="K40" s="79" t="s">
        <v>539</v>
      </c>
      <c r="L40"/>
      <c r="M40"/>
      <c r="N40"/>
      <c r="O40"/>
      <c r="P40"/>
      <c r="Q40"/>
      <c r="R40"/>
      <c r="S40"/>
      <c r="T40"/>
      <c r="U40"/>
      <c r="V40"/>
      <c r="W40"/>
      <c r="X40"/>
      <c r="Y40"/>
      <c r="Z40"/>
      <c r="AA40"/>
      <c r="AB40"/>
    </row>
    <row r="41" spans="1:28" ht="99.75" customHeight="1">
      <c r="A41" s="253"/>
      <c r="B41" s="251"/>
      <c r="C41" s="251"/>
      <c r="D41" s="88">
        <f>obiettivi!D41</f>
        <v>4</v>
      </c>
      <c r="E41" s="97" t="str">
        <f>obiettivi!E41</f>
        <v>Monitoraggio del ritorno del lupo</v>
      </c>
      <c r="F41" s="79" t="s">
        <v>19</v>
      </c>
      <c r="G41" s="79" t="s">
        <v>540</v>
      </c>
      <c r="H41" s="79" t="s">
        <v>289</v>
      </c>
      <c r="I41" s="107">
        <v>100</v>
      </c>
      <c r="J41" s="215">
        <v>303</v>
      </c>
      <c r="K41" s="79"/>
      <c r="L41"/>
      <c r="M41"/>
      <c r="N41"/>
      <c r="O41"/>
      <c r="P41"/>
      <c r="Q41"/>
      <c r="R41"/>
      <c r="S41"/>
      <c r="T41"/>
      <c r="U41"/>
      <c r="V41"/>
      <c r="W41"/>
      <c r="X41"/>
      <c r="Y41"/>
      <c r="Z41"/>
      <c r="AA41"/>
      <c r="AB41"/>
    </row>
    <row r="42" spans="1:28" ht="57">
      <c r="A42" s="253"/>
      <c r="B42" s="58" t="str">
        <f>obiettivi!B42</f>
        <v>C15</v>
      </c>
      <c r="C42" s="58" t="str">
        <f>obiettivi!C42</f>
        <v>Monitoraggi ghiacciai e nivologici</v>
      </c>
      <c r="D42" s="88">
        <f>obiettivi!D42</f>
        <v>1</v>
      </c>
      <c r="E42" s="97" t="str">
        <f>obiettivi!E42</f>
        <v>Monitoraggi glaciologici e nivologici</v>
      </c>
      <c r="F42" s="79" t="s">
        <v>424</v>
      </c>
      <c r="G42" s="79" t="s">
        <v>531</v>
      </c>
      <c r="H42" s="79" t="s">
        <v>787</v>
      </c>
      <c r="I42" s="107" t="s">
        <v>788</v>
      </c>
      <c r="J42" s="215" t="s">
        <v>729</v>
      </c>
      <c r="K42" s="79"/>
      <c r="L42"/>
      <c r="M42"/>
      <c r="N42"/>
      <c r="O42"/>
      <c r="P42"/>
      <c r="Q42"/>
      <c r="R42"/>
      <c r="S42"/>
      <c r="T42"/>
      <c r="U42"/>
      <c r="V42"/>
      <c r="W42"/>
      <c r="X42"/>
      <c r="Y42"/>
      <c r="Z42"/>
      <c r="AA42"/>
      <c r="AB42"/>
    </row>
    <row r="43" spans="1:28" ht="85.5">
      <c r="A43" s="253"/>
      <c r="B43" s="58" t="str">
        <f>obiettivi!B43</f>
        <v>C16</v>
      </c>
      <c r="C43" s="79" t="str">
        <f>obiettivi!C43</f>
        <v>Acquisizione dati sulla fruizione</v>
      </c>
      <c r="D43" s="88">
        <f>obiettivi!D43</f>
        <v>1</v>
      </c>
      <c r="E43" s="106" t="str">
        <f>obiettivi!E43</f>
        <v>Acquisizione dati sulla fruizione</v>
      </c>
      <c r="F43" s="79" t="s">
        <v>290</v>
      </c>
      <c r="G43" s="79" t="s">
        <v>256</v>
      </c>
      <c r="H43" s="79" t="s">
        <v>68</v>
      </c>
      <c r="I43" s="107" t="s">
        <v>69</v>
      </c>
      <c r="J43" s="210" t="s">
        <v>257</v>
      </c>
      <c r="K43" s="79"/>
      <c r="L43"/>
      <c r="M43"/>
      <c r="N43"/>
      <c r="O43"/>
      <c r="P43"/>
      <c r="Q43"/>
      <c r="R43"/>
      <c r="S43"/>
      <c r="T43"/>
      <c r="U43"/>
      <c r="V43"/>
      <c r="W43"/>
      <c r="X43"/>
      <c r="Y43"/>
      <c r="Z43"/>
      <c r="AA43"/>
      <c r="AB43"/>
    </row>
    <row r="44" spans="1:28" ht="99.75">
      <c r="A44" s="324"/>
      <c r="B44" s="58" t="str">
        <f>obiettivi!B44</f>
        <v>C17</v>
      </c>
      <c r="C44" s="58" t="str">
        <f>obiettivi!C44</f>
        <v>Censimento e monitoraggio voli elicottero</v>
      </c>
      <c r="D44" s="88">
        <f>obiettivi!D44</f>
        <v>1</v>
      </c>
      <c r="E44" s="97" t="str">
        <f>obiettivi!E44</f>
        <v>Riduzione voli elicotteri sul territorio del Parco</v>
      </c>
      <c r="F44" s="79" t="s">
        <v>371</v>
      </c>
      <c r="G44" s="79" t="s">
        <v>63</v>
      </c>
      <c r="H44" s="79" t="s">
        <v>70</v>
      </c>
      <c r="I44" s="107" t="s">
        <v>71</v>
      </c>
      <c r="J44" s="215" t="s">
        <v>64</v>
      </c>
      <c r="K44" s="79"/>
      <c r="L44"/>
      <c r="M44"/>
      <c r="N44"/>
      <c r="O44"/>
      <c r="P44"/>
      <c r="Q44"/>
      <c r="R44"/>
      <c r="S44"/>
      <c r="T44"/>
      <c r="U44"/>
      <c r="V44"/>
      <c r="W44"/>
      <c r="X44"/>
      <c r="Y44"/>
      <c r="Z44"/>
      <c r="AA44"/>
      <c r="AB44"/>
    </row>
    <row r="45" spans="1:28" ht="34.5" customHeight="1">
      <c r="A45" s="252" t="str">
        <f>obiettivi!A45</f>
        <v>GESTIONE DEL SISTEMA NATURALE</v>
      </c>
      <c r="B45" s="265" t="str">
        <f>obiettivi!B45</f>
        <v>D2</v>
      </c>
      <c r="C45" s="265" t="str">
        <f>obiettivi!C45</f>
        <v>Gestione della fauna</v>
      </c>
      <c r="D45" s="374">
        <f>obiettivi!D45</f>
        <v>1</v>
      </c>
      <c r="E45" s="371" t="str">
        <f>obiettivi!E45</f>
        <v>Gestione della fauna (saline, farmaci e sistemi di cattura)</v>
      </c>
      <c r="F45" s="346" t="s">
        <v>542</v>
      </c>
      <c r="G45" s="346" t="s">
        <v>543</v>
      </c>
      <c r="H45" s="346" t="s">
        <v>72</v>
      </c>
      <c r="I45" s="342" t="s">
        <v>73</v>
      </c>
      <c r="J45" s="344" t="s">
        <v>526</v>
      </c>
      <c r="K45" s="346" t="s">
        <v>541</v>
      </c>
      <c r="L45"/>
      <c r="M45"/>
      <c r="N45"/>
      <c r="O45"/>
      <c r="P45"/>
      <c r="Q45"/>
      <c r="R45"/>
      <c r="S45"/>
      <c r="T45"/>
      <c r="U45"/>
      <c r="V45"/>
      <c r="W45"/>
      <c r="X45"/>
      <c r="Y45"/>
      <c r="Z45"/>
      <c r="AA45"/>
      <c r="AB45"/>
    </row>
    <row r="46" spans="1:28" s="9" customFormat="1" ht="34.5" customHeight="1">
      <c r="A46" s="254"/>
      <c r="B46" s="266">
        <f>obiettivi!B46</f>
        <v>0</v>
      </c>
      <c r="C46" s="266">
        <f>obiettivi!C46</f>
        <v>0</v>
      </c>
      <c r="D46" s="375">
        <f>obiettivi!D46</f>
        <v>0</v>
      </c>
      <c r="E46" s="372">
        <f>obiettivi!E46</f>
        <v>0</v>
      </c>
      <c r="F46" s="355"/>
      <c r="G46" s="355"/>
      <c r="H46" s="355"/>
      <c r="I46" s="356"/>
      <c r="J46" s="368"/>
      <c r="K46" s="355"/>
      <c r="L46"/>
      <c r="M46"/>
      <c r="N46"/>
      <c r="O46"/>
      <c r="P46"/>
      <c r="Q46"/>
      <c r="R46"/>
      <c r="S46"/>
      <c r="T46"/>
      <c r="U46"/>
      <c r="V46"/>
      <c r="W46"/>
      <c r="X46"/>
      <c r="Y46"/>
      <c r="Z46"/>
      <c r="AA46"/>
      <c r="AB46"/>
    </row>
    <row r="47" spans="1:28" s="11" customFormat="1" ht="34.5" customHeight="1">
      <c r="A47" s="254"/>
      <c r="B47" s="288">
        <f>obiettivi!B47</f>
        <v>0</v>
      </c>
      <c r="C47" s="288">
        <f>obiettivi!C47</f>
        <v>0</v>
      </c>
      <c r="D47" s="376">
        <f>obiettivi!D47</f>
        <v>0</v>
      </c>
      <c r="E47" s="373">
        <f>obiettivi!E47</f>
        <v>0</v>
      </c>
      <c r="F47" s="347"/>
      <c r="G47" s="347"/>
      <c r="H47" s="347"/>
      <c r="I47" s="354"/>
      <c r="J47" s="345"/>
      <c r="K47" s="347"/>
      <c r="L47"/>
      <c r="M47"/>
      <c r="N47"/>
      <c r="O47"/>
      <c r="P47"/>
      <c r="Q47"/>
      <c r="R47"/>
      <c r="S47"/>
      <c r="T47"/>
      <c r="U47"/>
      <c r="V47"/>
      <c r="W47"/>
      <c r="X47"/>
      <c r="Y47"/>
      <c r="Z47"/>
      <c r="AA47"/>
      <c r="AB47"/>
    </row>
    <row r="48" spans="1:28" s="11" customFormat="1" ht="60" customHeight="1">
      <c r="A48" s="254"/>
      <c r="B48" s="265" t="str">
        <f>obiettivi!B48</f>
        <v>D3</v>
      </c>
      <c r="C48" s="265" t="str">
        <f>obiettivi!C48</f>
        <v>Piani di controllo di specie alloctone o non strettamente autoctone ed eradicazione progressiva delle specie alloctone</v>
      </c>
      <c r="D48" s="377">
        <f>obiettivi!D48</f>
        <v>1</v>
      </c>
      <c r="E48" s="371" t="str">
        <f>obiettivi!E48</f>
        <v>Progetto controllo cinghiale</v>
      </c>
      <c r="F48" s="346" t="s">
        <v>372</v>
      </c>
      <c r="G48" s="346" t="s">
        <v>621</v>
      </c>
      <c r="H48" s="346" t="s">
        <v>622</v>
      </c>
      <c r="I48" s="342" t="s">
        <v>74</v>
      </c>
      <c r="J48" s="363" t="s">
        <v>623</v>
      </c>
      <c r="K48" s="346" t="s">
        <v>620</v>
      </c>
      <c r="L48"/>
      <c r="M48"/>
      <c r="N48"/>
      <c r="O48"/>
      <c r="P48"/>
      <c r="Q48"/>
      <c r="R48"/>
      <c r="S48"/>
      <c r="T48"/>
      <c r="U48"/>
      <c r="V48"/>
      <c r="W48"/>
      <c r="X48"/>
      <c r="Y48"/>
      <c r="Z48"/>
      <c r="AA48"/>
      <c r="AB48"/>
    </row>
    <row r="49" spans="1:28" s="3" customFormat="1" ht="60" customHeight="1">
      <c r="A49" s="254"/>
      <c r="B49" s="266">
        <f>obiettivi!B49</f>
        <v>0</v>
      </c>
      <c r="C49" s="255">
        <f>obiettivi!C49</f>
        <v>0</v>
      </c>
      <c r="D49" s="378">
        <f>obiettivi!D49</f>
        <v>0</v>
      </c>
      <c r="E49" s="372">
        <f>obiettivi!E49</f>
        <v>0</v>
      </c>
      <c r="F49" s="355"/>
      <c r="G49" s="355"/>
      <c r="H49" s="355"/>
      <c r="I49" s="356"/>
      <c r="J49" s="364"/>
      <c r="K49" s="355"/>
      <c r="L49"/>
      <c r="M49"/>
      <c r="N49"/>
      <c r="O49"/>
      <c r="P49"/>
      <c r="Q49"/>
      <c r="R49"/>
      <c r="S49"/>
      <c r="T49"/>
      <c r="U49"/>
      <c r="V49"/>
      <c r="W49"/>
      <c r="X49"/>
      <c r="Y49"/>
      <c r="Z49"/>
      <c r="AA49"/>
      <c r="AB49"/>
    </row>
    <row r="50" spans="1:28" ht="60" customHeight="1">
      <c r="A50" s="254"/>
      <c r="B50" s="288">
        <f>obiettivi!B50</f>
        <v>0</v>
      </c>
      <c r="C50" s="294">
        <f>obiettivi!C50</f>
        <v>0</v>
      </c>
      <c r="D50" s="379">
        <f>obiettivi!D50</f>
        <v>0</v>
      </c>
      <c r="E50" s="373">
        <f>obiettivi!E50</f>
        <v>0</v>
      </c>
      <c r="F50" s="347"/>
      <c r="G50" s="347"/>
      <c r="H50" s="347"/>
      <c r="I50" s="354"/>
      <c r="J50" s="365"/>
      <c r="K50" s="347"/>
      <c r="L50"/>
      <c r="M50"/>
      <c r="N50"/>
      <c r="O50"/>
      <c r="P50"/>
      <c r="Q50"/>
      <c r="R50"/>
      <c r="S50"/>
      <c r="T50"/>
      <c r="U50"/>
      <c r="V50"/>
      <c r="W50"/>
      <c r="X50"/>
      <c r="Y50"/>
      <c r="Z50"/>
      <c r="AA50"/>
      <c r="AB50"/>
    </row>
    <row r="51" spans="1:28" ht="142.5">
      <c r="A51" s="254"/>
      <c r="B51" s="265" t="str">
        <f>obiettivi!B51</f>
        <v>D4</v>
      </c>
      <c r="C51" s="265" t="str">
        <f>obiettivi!C51</f>
        <v>Gestione della mortalità invernale</v>
      </c>
      <c r="D51" s="91">
        <f>obiettivi!D51</f>
        <v>1</v>
      </c>
      <c r="E51" s="97" t="str">
        <f>obiettivi!E51</f>
        <v>Gestione della mortalità invernale e dei residui di eviscerazione</v>
      </c>
      <c r="F51" s="79" t="s">
        <v>760</v>
      </c>
      <c r="G51" s="79" t="s">
        <v>531</v>
      </c>
      <c r="H51" s="79" t="s">
        <v>76</v>
      </c>
      <c r="I51" s="107" t="s">
        <v>75</v>
      </c>
      <c r="J51" s="215" t="s">
        <v>527</v>
      </c>
      <c r="K51" s="79" t="s">
        <v>624</v>
      </c>
      <c r="L51"/>
      <c r="M51"/>
      <c r="N51"/>
      <c r="O51"/>
      <c r="P51"/>
      <c r="Q51"/>
      <c r="R51"/>
      <c r="S51"/>
      <c r="T51"/>
      <c r="U51"/>
      <c r="V51"/>
      <c r="W51"/>
      <c r="X51"/>
      <c r="Y51"/>
      <c r="Z51"/>
      <c r="AA51"/>
      <c r="AB51"/>
    </row>
    <row r="52" spans="1:28" ht="85.5">
      <c r="A52" s="254"/>
      <c r="B52" s="266">
        <f>obiettivi!B52</f>
        <v>0</v>
      </c>
      <c r="C52" s="266">
        <f>obiettivi!C52</f>
        <v>0</v>
      </c>
      <c r="D52" s="91">
        <f>obiettivi!D52</f>
        <v>2</v>
      </c>
      <c r="E52" s="97" t="str">
        <f>obiettivi!E52</f>
        <v>Collezione crani: catalogazione e trasferimento</v>
      </c>
      <c r="F52" s="79" t="s">
        <v>20</v>
      </c>
      <c r="G52" s="79" t="s">
        <v>621</v>
      </c>
      <c r="H52" s="79" t="s">
        <v>77</v>
      </c>
      <c r="I52" s="107" t="s">
        <v>691</v>
      </c>
      <c r="J52" s="213" t="s">
        <v>727</v>
      </c>
      <c r="K52" s="79" t="s">
        <v>625</v>
      </c>
      <c r="L52"/>
      <c r="M52"/>
      <c r="N52"/>
      <c r="O52"/>
      <c r="P52"/>
      <c r="Q52"/>
      <c r="R52"/>
      <c r="S52"/>
      <c r="T52"/>
      <c r="U52"/>
      <c r="V52"/>
      <c r="W52"/>
      <c r="X52"/>
      <c r="Y52"/>
      <c r="Z52"/>
      <c r="AA52"/>
      <c r="AB52"/>
    </row>
    <row r="53" spans="1:28" ht="213.75">
      <c r="A53" s="254"/>
      <c r="B53" s="265" t="str">
        <f>obiettivi!B53</f>
        <v>D5</v>
      </c>
      <c r="C53" s="265" t="str">
        <f>obiettivi!C53</f>
        <v>Gestione dei Giardini  botanici</v>
      </c>
      <c r="D53" s="92">
        <f>obiettivi!D53</f>
        <v>1</v>
      </c>
      <c r="E53" s="97" t="str">
        <f>obiettivi!E53</f>
        <v>Gestione ordinaria del Giardino Paradisia </v>
      </c>
      <c r="F53" s="79" t="s">
        <v>365</v>
      </c>
      <c r="G53" s="79" t="s">
        <v>531</v>
      </c>
      <c r="H53" s="79" t="s">
        <v>102</v>
      </c>
      <c r="I53" s="107" t="s">
        <v>78</v>
      </c>
      <c r="J53" s="218" t="s">
        <v>685</v>
      </c>
      <c r="K53" s="219" t="s">
        <v>511</v>
      </c>
      <c r="L53"/>
      <c r="M53"/>
      <c r="N53"/>
      <c r="O53"/>
      <c r="P53"/>
      <c r="Q53"/>
      <c r="R53"/>
      <c r="S53"/>
      <c r="T53"/>
      <c r="U53"/>
      <c r="V53"/>
      <c r="W53"/>
      <c r="X53"/>
      <c r="Y53"/>
      <c r="Z53"/>
      <c r="AA53"/>
      <c r="AB53"/>
    </row>
    <row r="54" spans="1:28" ht="28.5">
      <c r="A54" s="254"/>
      <c r="B54" s="266">
        <f>obiettivi!B54</f>
        <v>0</v>
      </c>
      <c r="C54" s="266">
        <f>obiettivi!C54</f>
        <v>0</v>
      </c>
      <c r="D54" s="92">
        <f>obiettivi!D54</f>
        <v>2</v>
      </c>
      <c r="E54" s="97" t="str">
        <f>obiettivi!E54</f>
        <v>Gestione straordinaria del Giardino Paradisia: ripristino sentieri interni </v>
      </c>
      <c r="F54" s="79" t="s">
        <v>366</v>
      </c>
      <c r="G54" s="79" t="s">
        <v>514</v>
      </c>
      <c r="H54" s="79" t="s">
        <v>367</v>
      </c>
      <c r="I54" s="107">
        <v>250</v>
      </c>
      <c r="J54" s="210">
        <v>250</v>
      </c>
      <c r="K54" s="79"/>
      <c r="L54"/>
      <c r="M54"/>
      <c r="N54"/>
      <c r="O54"/>
      <c r="P54"/>
      <c r="Q54"/>
      <c r="R54"/>
      <c r="S54"/>
      <c r="T54"/>
      <c r="U54"/>
      <c r="V54"/>
      <c r="W54"/>
      <c r="X54"/>
      <c r="Y54"/>
      <c r="Z54"/>
      <c r="AA54"/>
      <c r="AB54"/>
    </row>
    <row r="55" spans="1:28" ht="71.25">
      <c r="A55" s="251"/>
      <c r="B55" s="288" t="e">
        <f>obiettivi!#REF!</f>
        <v>#REF!</v>
      </c>
      <c r="C55" s="288" t="e">
        <f>obiettivi!#REF!</f>
        <v>#REF!</v>
      </c>
      <c r="D55" s="92">
        <f>obiettivi!D55</f>
        <v>3</v>
      </c>
      <c r="E55" s="97" t="str">
        <f>obiettivi!E55</f>
        <v>Impostazione grafica pannelli didattici del Giardino</v>
      </c>
      <c r="F55" s="79" t="s">
        <v>155</v>
      </c>
      <c r="G55" s="79" t="s">
        <v>512</v>
      </c>
      <c r="H55" s="79" t="s">
        <v>368</v>
      </c>
      <c r="I55" s="107">
        <v>12</v>
      </c>
      <c r="J55" s="215">
        <v>12</v>
      </c>
      <c r="K55" s="79" t="s">
        <v>513</v>
      </c>
      <c r="L55"/>
      <c r="M55"/>
      <c r="N55"/>
      <c r="O55"/>
      <c r="P55"/>
      <c r="Q55"/>
      <c r="R55"/>
      <c r="S55"/>
      <c r="T55"/>
      <c r="U55"/>
      <c r="V55"/>
      <c r="W55"/>
      <c r="X55"/>
      <c r="Y55"/>
      <c r="Z55"/>
      <c r="AA55"/>
      <c r="AB55"/>
    </row>
    <row r="56" spans="1:28" ht="185.25">
      <c r="A56" s="252" t="str">
        <f>obiettivi!A56</f>
        <v>PIANIFICAZIONE E PROGRAMMAZIONE DELLA GESTIONE E DELLO SVILUPPO SOSTENIBILE</v>
      </c>
      <c r="B56" s="76" t="str">
        <f>obiettivi!B56</f>
        <v>E1</v>
      </c>
      <c r="C56" s="76" t="str">
        <f>obiettivi!C56</f>
        <v>Piano  del  Parco</v>
      </c>
      <c r="D56" s="92">
        <f>obiettivi!D56</f>
        <v>1</v>
      </c>
      <c r="E56" s="97" t="str">
        <f>obiettivi!E56</f>
        <v>Piano del parco</v>
      </c>
      <c r="F56" s="79" t="s">
        <v>151</v>
      </c>
      <c r="G56" s="180" t="s">
        <v>65</v>
      </c>
      <c r="H56" s="79" t="s">
        <v>79</v>
      </c>
      <c r="I56" s="107" t="s">
        <v>80</v>
      </c>
      <c r="J56" s="215" t="s">
        <v>66</v>
      </c>
      <c r="K56" s="180" t="s">
        <v>633</v>
      </c>
      <c r="L56"/>
      <c r="M56"/>
      <c r="N56"/>
      <c r="O56"/>
      <c r="P56"/>
      <c r="Q56"/>
      <c r="R56"/>
      <c r="S56"/>
      <c r="T56"/>
      <c r="U56"/>
      <c r="V56"/>
      <c r="W56"/>
      <c r="X56"/>
      <c r="Y56"/>
      <c r="Z56"/>
      <c r="AA56"/>
      <c r="AB56"/>
    </row>
    <row r="57" spans="1:28" ht="71.25">
      <c r="A57" s="253"/>
      <c r="B57" s="265" t="str">
        <f>obiettivi!B57</f>
        <v>E2</v>
      </c>
      <c r="C57" s="265" t="str">
        <f>obiettivi!C57</f>
        <v>Piano pluriennale economico sociale</v>
      </c>
      <c r="D57" s="92">
        <f>obiettivi!D57</f>
        <v>1</v>
      </c>
      <c r="E57" s="97" t="str">
        <f>obiettivi!E57</f>
        <v>Approvazione del Piano Pluriennale economico e sociale</v>
      </c>
      <c r="F57" s="79" t="s">
        <v>132</v>
      </c>
      <c r="G57" s="79" t="s">
        <v>67</v>
      </c>
      <c r="H57" s="79" t="s">
        <v>81</v>
      </c>
      <c r="I57" s="107" t="s">
        <v>82</v>
      </c>
      <c r="J57" s="210">
        <v>1</v>
      </c>
      <c r="K57" s="79"/>
      <c r="L57"/>
      <c r="M57"/>
      <c r="N57"/>
      <c r="O57"/>
      <c r="P57"/>
      <c r="Q57"/>
      <c r="R57"/>
      <c r="S57"/>
      <c r="T57"/>
      <c r="U57"/>
      <c r="V57"/>
      <c r="W57"/>
      <c r="X57"/>
      <c r="Y57"/>
      <c r="Z57"/>
      <c r="AA57"/>
      <c r="AB57"/>
    </row>
    <row r="58" spans="1:28" ht="349.5" customHeight="1">
      <c r="A58" s="253"/>
      <c r="B58" s="251">
        <f>obiettivi!B58</f>
        <v>0</v>
      </c>
      <c r="C58" s="251">
        <f>obiettivi!C58</f>
        <v>0</v>
      </c>
      <c r="D58" s="93">
        <f>obiettivi!D58</f>
        <v>2</v>
      </c>
      <c r="E58" s="106" t="str">
        <f>obiettivi!E58</f>
        <v>Programmi nazionali e  comunitari di interesse per le finalità del Parco </v>
      </c>
      <c r="F58" s="116" t="s">
        <v>431</v>
      </c>
      <c r="G58" s="180" t="s">
        <v>493</v>
      </c>
      <c r="H58" s="79" t="s">
        <v>133</v>
      </c>
      <c r="I58" s="107">
        <v>8</v>
      </c>
      <c r="J58" s="215">
        <v>14</v>
      </c>
      <c r="K58" s="79" t="s">
        <v>492</v>
      </c>
      <c r="L58"/>
      <c r="M58"/>
      <c r="N58"/>
      <c r="O58"/>
      <c r="P58"/>
      <c r="Q58"/>
      <c r="R58"/>
      <c r="S58"/>
      <c r="T58"/>
      <c r="U58"/>
      <c r="V58"/>
      <c r="W58"/>
      <c r="X58"/>
      <c r="Y58"/>
      <c r="Z58"/>
      <c r="AA58"/>
      <c r="AB58"/>
    </row>
    <row r="59" spans="1:28" ht="34.5" customHeight="1">
      <c r="A59" s="253"/>
      <c r="B59" s="265" t="str">
        <f>obiettivi!B59</f>
        <v>E3</v>
      </c>
      <c r="C59" s="257" t="str">
        <f>obiettivi!C59</f>
        <v>Agenda 21 locale del Parco</v>
      </c>
      <c r="D59" s="350">
        <f>obiettivi!D59</f>
        <v>1</v>
      </c>
      <c r="E59" s="371" t="str">
        <f>obiettivi!E59</f>
        <v>Bilancio sostenibile</v>
      </c>
      <c r="F59" s="346" t="s">
        <v>432</v>
      </c>
      <c r="G59" s="346" t="s">
        <v>115</v>
      </c>
      <c r="H59" s="346" t="s">
        <v>605</v>
      </c>
      <c r="I59" s="342">
        <v>1</v>
      </c>
      <c r="J59" s="363">
        <v>0</v>
      </c>
      <c r="K59" s="346" t="s">
        <v>40</v>
      </c>
      <c r="L59"/>
      <c r="M59"/>
      <c r="N59"/>
      <c r="O59"/>
      <c r="P59"/>
      <c r="Q59"/>
      <c r="R59"/>
      <c r="S59"/>
      <c r="T59"/>
      <c r="U59"/>
      <c r="V59"/>
      <c r="W59"/>
      <c r="X59"/>
      <c r="Y59"/>
      <c r="Z59"/>
      <c r="AA59"/>
      <c r="AB59"/>
    </row>
    <row r="60" spans="1:28" ht="34.5" customHeight="1">
      <c r="A60" s="253"/>
      <c r="B60" s="288">
        <f>obiettivi!B60</f>
        <v>0</v>
      </c>
      <c r="C60" s="258">
        <f>obiettivi!C60</f>
        <v>0</v>
      </c>
      <c r="D60" s="387">
        <f>obiettivi!D60</f>
        <v>0</v>
      </c>
      <c r="E60" s="373">
        <f>obiettivi!E60</f>
        <v>0</v>
      </c>
      <c r="F60" s="347"/>
      <c r="G60" s="347"/>
      <c r="H60" s="347"/>
      <c r="I60" s="354"/>
      <c r="J60" s="365"/>
      <c r="K60" s="347"/>
      <c r="L60"/>
      <c r="M60"/>
      <c r="N60"/>
      <c r="O60"/>
      <c r="P60"/>
      <c r="Q60"/>
      <c r="R60"/>
      <c r="S60"/>
      <c r="T60"/>
      <c r="U60"/>
      <c r="V60"/>
      <c r="W60"/>
      <c r="X60"/>
      <c r="Y60"/>
      <c r="Z60"/>
      <c r="AA60"/>
      <c r="AB60"/>
    </row>
    <row r="61" spans="1:28" ht="171.75">
      <c r="A61" s="253"/>
      <c r="B61" s="63" t="str">
        <f>obiettivi!B61</f>
        <v>E5</v>
      </c>
      <c r="C61" s="63" t="str">
        <f>obiettivi!C61</f>
        <v>Sistema informativo territoriale</v>
      </c>
      <c r="D61" s="92">
        <f>obiettivi!D61</f>
        <v>1</v>
      </c>
      <c r="E61" s="97" t="str">
        <f>obiettivi!E61</f>
        <v>Progetto Sistema Informativo Territoriale</v>
      </c>
      <c r="F61" s="183" t="s">
        <v>433</v>
      </c>
      <c r="G61" s="180" t="s">
        <v>494</v>
      </c>
      <c r="H61" s="79" t="s">
        <v>83</v>
      </c>
      <c r="I61" s="107" t="s">
        <v>84</v>
      </c>
      <c r="J61" s="210" t="s">
        <v>495</v>
      </c>
      <c r="K61" s="180" t="s">
        <v>496</v>
      </c>
      <c r="L61"/>
      <c r="M61"/>
      <c r="N61"/>
      <c r="O61"/>
      <c r="P61"/>
      <c r="Q61"/>
      <c r="R61"/>
      <c r="S61"/>
      <c r="T61"/>
      <c r="U61"/>
      <c r="V61"/>
      <c r="W61"/>
      <c r="X61"/>
      <c r="Y61"/>
      <c r="Z61"/>
      <c r="AA61"/>
      <c r="AB61"/>
    </row>
    <row r="62" spans="1:28" ht="85.5">
      <c r="A62" s="253"/>
      <c r="B62" s="63" t="str">
        <f>obiettivi!B62</f>
        <v>E6</v>
      </c>
      <c r="C62" s="63" t="str">
        <f>obiettivi!C62</f>
        <v>Sistema informatico geo-referenziazione habitat</v>
      </c>
      <c r="D62" s="92">
        <f>obiettivi!D62</f>
        <v>1</v>
      </c>
      <c r="E62" s="97" t="str">
        <f>obiettivi!E62</f>
        <v>Carta degli Habitat (Natura 2000)</v>
      </c>
      <c r="F62" s="79" t="s">
        <v>291</v>
      </c>
      <c r="G62" s="79" t="s">
        <v>515</v>
      </c>
      <c r="H62" s="79" t="s">
        <v>369</v>
      </c>
      <c r="I62" s="111">
        <v>0.5</v>
      </c>
      <c r="J62" s="224">
        <v>0.05</v>
      </c>
      <c r="K62" s="79" t="s">
        <v>516</v>
      </c>
      <c r="L62"/>
      <c r="M62"/>
      <c r="N62"/>
      <c r="O62"/>
      <c r="P62"/>
      <c r="Q62"/>
      <c r="R62"/>
      <c r="S62"/>
      <c r="T62"/>
      <c r="U62"/>
      <c r="V62"/>
      <c r="W62"/>
      <c r="X62"/>
      <c r="Y62"/>
      <c r="Z62"/>
      <c r="AA62"/>
      <c r="AB62"/>
    </row>
    <row r="63" spans="1:28" ht="213.75">
      <c r="A63" s="253"/>
      <c r="B63" s="76" t="str">
        <f>obiettivi!B63</f>
        <v>E7</v>
      </c>
      <c r="C63" s="76" t="str">
        <f>obiettivi!C63</f>
        <v>Piano delle strutture di servizio</v>
      </c>
      <c r="D63" s="92">
        <f>obiettivi!D63</f>
        <v>1</v>
      </c>
      <c r="E63" s="97" t="str">
        <f>obiettivi!E63</f>
        <v>Piano delle strutture di servizio</v>
      </c>
      <c r="F63" s="79" t="s">
        <v>243</v>
      </c>
      <c r="G63" s="180" t="s">
        <v>497</v>
      </c>
      <c r="H63" s="79" t="s">
        <v>498</v>
      </c>
      <c r="I63" s="107" t="s">
        <v>244</v>
      </c>
      <c r="J63" s="213" t="s">
        <v>499</v>
      </c>
      <c r="K63" s="180" t="s">
        <v>500</v>
      </c>
      <c r="L63"/>
      <c r="M63"/>
      <c r="N63"/>
      <c r="O63"/>
      <c r="P63"/>
      <c r="Q63"/>
      <c r="R63"/>
      <c r="S63"/>
      <c r="T63"/>
      <c r="U63"/>
      <c r="V63"/>
      <c r="W63"/>
      <c r="X63"/>
      <c r="Y63"/>
      <c r="Z63"/>
      <c r="AA63"/>
      <c r="AB63"/>
    </row>
    <row r="64" spans="1:28" ht="85.5">
      <c r="A64" s="324"/>
      <c r="B64" s="63" t="str">
        <f>obiettivi!B64</f>
        <v>E9</v>
      </c>
      <c r="C64" s="63" t="str">
        <f>obiettivi!C64</f>
        <v>Piano antincendi boschivi</v>
      </c>
      <c r="D64" s="92">
        <f>obiettivi!D64</f>
        <v>1</v>
      </c>
      <c r="E64" s="97" t="str">
        <f>obiettivi!E64</f>
        <v>Aggiornamenti ed attuazione del piano antincendi boschivi</v>
      </c>
      <c r="F64" s="79" t="s">
        <v>152</v>
      </c>
      <c r="G64" s="79" t="s">
        <v>737</v>
      </c>
      <c r="H64" s="79" t="s">
        <v>85</v>
      </c>
      <c r="I64" s="107" t="s">
        <v>778</v>
      </c>
      <c r="J64" s="213" t="s">
        <v>736</v>
      </c>
      <c r="K64" s="116" t="s">
        <v>742</v>
      </c>
      <c r="L64"/>
      <c r="M64"/>
      <c r="N64"/>
      <c r="O64"/>
      <c r="P64"/>
      <c r="Q64"/>
      <c r="R64"/>
      <c r="S64"/>
      <c r="T64"/>
      <c r="U64"/>
      <c r="V64"/>
      <c r="W64"/>
      <c r="X64"/>
      <c r="Y64"/>
      <c r="Z64"/>
      <c r="AA64"/>
      <c r="AB64"/>
    </row>
    <row r="65" spans="1:28" ht="114">
      <c r="A65" s="252" t="str">
        <f>obiettivi!A65</f>
        <v>CONTROLLO DEL TERRITORIO E PREVENZIONE DANNI AMBIENTALI</v>
      </c>
      <c r="B65" s="58" t="str">
        <f>obiettivi!B65</f>
        <v>F1</v>
      </c>
      <c r="C65" s="58" t="str">
        <f>obiettivi!C65</f>
        <v>Regolamenti del Parco</v>
      </c>
      <c r="D65" s="92">
        <f>obiettivi!D65</f>
        <v>1</v>
      </c>
      <c r="E65" s="97" t="str">
        <f>obiettivi!E65</f>
        <v>Approvazione Regolamento del parco</v>
      </c>
      <c r="F65" s="79" t="s">
        <v>162</v>
      </c>
      <c r="G65" s="79" t="s">
        <v>738</v>
      </c>
      <c r="H65" s="79" t="s">
        <v>86</v>
      </c>
      <c r="I65" s="107" t="s">
        <v>87</v>
      </c>
      <c r="J65" s="215" t="s">
        <v>739</v>
      </c>
      <c r="K65" s="79"/>
      <c r="L65"/>
      <c r="M65"/>
      <c r="N65"/>
      <c r="O65"/>
      <c r="P65"/>
      <c r="Q65"/>
      <c r="R65"/>
      <c r="S65"/>
      <c r="T65"/>
      <c r="U65"/>
      <c r="V65"/>
      <c r="W65"/>
      <c r="X65"/>
      <c r="Y65"/>
      <c r="Z65"/>
      <c r="AA65"/>
      <c r="AB65"/>
    </row>
    <row r="66" spans="1:28" ht="142.5">
      <c r="A66" s="339"/>
      <c r="B66" s="58" t="str">
        <f>obiettivi!B66</f>
        <v>F2</v>
      </c>
      <c r="C66" s="58" t="str">
        <f>obiettivi!C66</f>
        <v>Procedure di nulla osta</v>
      </c>
      <c r="D66" s="92">
        <f>obiettivi!D66</f>
        <v>1</v>
      </c>
      <c r="E66" s="97" t="str">
        <f>obiettivi!E66</f>
        <v>Procedure di nulla osta</v>
      </c>
      <c r="F66" s="79" t="s">
        <v>158</v>
      </c>
      <c r="G66" s="180" t="s">
        <v>740</v>
      </c>
      <c r="H66" s="79" t="s">
        <v>88</v>
      </c>
      <c r="I66" s="107" t="s">
        <v>89</v>
      </c>
      <c r="J66" s="215" t="s">
        <v>501</v>
      </c>
      <c r="K66" s="116" t="s">
        <v>741</v>
      </c>
      <c r="L66"/>
      <c r="M66"/>
      <c r="N66"/>
      <c r="O66"/>
      <c r="P66"/>
      <c r="Q66"/>
      <c r="R66"/>
      <c r="S66"/>
      <c r="T66"/>
      <c r="U66"/>
      <c r="V66"/>
      <c r="W66"/>
      <c r="X66"/>
      <c r="Y66"/>
      <c r="Z66"/>
      <c r="AA66"/>
      <c r="AB66"/>
    </row>
    <row r="67" spans="1:28" ht="142.5">
      <c r="A67" s="339"/>
      <c r="B67" s="82" t="str">
        <f>obiettivi!B67</f>
        <v>F4</v>
      </c>
      <c r="C67" s="82" t="str">
        <f>obiettivi!C67</f>
        <v>Rispetto della normativa nel territorio del parco</v>
      </c>
      <c r="D67" s="92">
        <f>obiettivi!D67</f>
        <v>1</v>
      </c>
      <c r="E67" s="97" t="str">
        <f>obiettivi!E67</f>
        <v>Strumenti giuridici per la sorveglianza</v>
      </c>
      <c r="F67" s="79" t="s">
        <v>426</v>
      </c>
      <c r="G67" s="79" t="s">
        <v>246</v>
      </c>
      <c r="H67" s="79" t="s">
        <v>91</v>
      </c>
      <c r="I67" s="107" t="s">
        <v>90</v>
      </c>
      <c r="J67" s="210" t="s">
        <v>248</v>
      </c>
      <c r="K67" s="79" t="s">
        <v>247</v>
      </c>
      <c r="L67"/>
      <c r="M67"/>
      <c r="N67"/>
      <c r="O67"/>
      <c r="P67"/>
      <c r="Q67"/>
      <c r="R67"/>
      <c r="S67"/>
      <c r="T67"/>
      <c r="U67"/>
      <c r="V67"/>
      <c r="W67"/>
      <c r="X67"/>
      <c r="Y67"/>
      <c r="Z67"/>
      <c r="AA67"/>
      <c r="AB67"/>
    </row>
    <row r="68" spans="1:28" ht="99.75">
      <c r="A68" s="339"/>
      <c r="B68" s="265" t="str">
        <f>obiettivi!B68</f>
        <v>F5</v>
      </c>
      <c r="C68" s="265" t="str">
        <f>obiettivi!C68</f>
        <v>Sorveglianza del territorio</v>
      </c>
      <c r="D68" s="115">
        <f>obiettivi!D68</f>
        <v>1</v>
      </c>
      <c r="E68" s="130" t="str">
        <f>obiettivi!E68</f>
        <v>Sorveglianza: programmazione annuale dell'attività sul territorio</v>
      </c>
      <c r="F68" s="79" t="s">
        <v>799</v>
      </c>
      <c r="G68" s="79" t="s">
        <v>54</v>
      </c>
      <c r="H68" s="79" t="s">
        <v>801</v>
      </c>
      <c r="I68" s="107" t="s">
        <v>800</v>
      </c>
      <c r="J68" s="210" t="s">
        <v>55</v>
      </c>
      <c r="K68" s="79" t="s">
        <v>56</v>
      </c>
      <c r="L68"/>
      <c r="M68"/>
      <c r="N68"/>
      <c r="O68"/>
      <c r="P68"/>
      <c r="Q68"/>
      <c r="R68"/>
      <c r="S68"/>
      <c r="T68"/>
      <c r="U68"/>
      <c r="V68"/>
      <c r="W68"/>
      <c r="X68"/>
      <c r="Y68"/>
      <c r="Z68"/>
      <c r="AA68"/>
      <c r="AB68"/>
    </row>
    <row r="69" spans="1:28" ht="71.25">
      <c r="A69" s="251"/>
      <c r="B69" s="251"/>
      <c r="C69" s="251"/>
      <c r="D69" s="93">
        <f>obiettivi!D69</f>
        <v>2</v>
      </c>
      <c r="E69" s="81" t="str">
        <f>obiettivi!E69</f>
        <v>Addestramento  cani di servizio</v>
      </c>
      <c r="F69" s="79" t="s">
        <v>587</v>
      </c>
      <c r="G69" s="79" t="s">
        <v>57</v>
      </c>
      <c r="H69" s="79" t="s">
        <v>92</v>
      </c>
      <c r="I69" s="107" t="s">
        <v>93</v>
      </c>
      <c r="J69" s="212" t="s">
        <v>58</v>
      </c>
      <c r="K69" s="79" t="s">
        <v>59</v>
      </c>
      <c r="L69"/>
      <c r="M69"/>
      <c r="N69"/>
      <c r="O69"/>
      <c r="P69"/>
      <c r="Q69"/>
      <c r="R69"/>
      <c r="S69"/>
      <c r="T69"/>
      <c r="U69"/>
      <c r="V69"/>
      <c r="W69"/>
      <c r="X69"/>
      <c r="Y69"/>
      <c r="Z69"/>
      <c r="AA69"/>
      <c r="AB69"/>
    </row>
    <row r="70" spans="1:28" s="3" customFormat="1" ht="60" customHeight="1">
      <c r="A70" s="253" t="str">
        <f>obiettivi!A70</f>
        <v>RETE DEI CENTRI PER I VISITATORI E L'EDUCAZIONE AMBIENTALE</v>
      </c>
      <c r="B70" s="265" t="str">
        <f>obiettivi!B70</f>
        <v>G2</v>
      </c>
      <c r="C70" s="265" t="str">
        <f>obiettivi!C70</f>
        <v>Centro per la conservazione dei corsi d'acqua di Valsavarenche</v>
      </c>
      <c r="D70" s="350">
        <f>obiettivi!D70</f>
        <v>1</v>
      </c>
      <c r="E70" s="371" t="str">
        <f>obiettivi!E70</f>
        <v>Centro per la conservazione dei corsi d'acqua di Valsavarenche</v>
      </c>
      <c r="F70" s="346" t="s">
        <v>673</v>
      </c>
      <c r="G70" s="346" t="s">
        <v>743</v>
      </c>
      <c r="H70" s="346" t="s">
        <v>94</v>
      </c>
      <c r="I70" s="361" t="s">
        <v>95</v>
      </c>
      <c r="J70" s="359" t="s">
        <v>744</v>
      </c>
      <c r="K70" s="346" t="s">
        <v>745</v>
      </c>
      <c r="L70"/>
      <c r="M70"/>
      <c r="N70"/>
      <c r="O70"/>
      <c r="P70"/>
      <c r="Q70"/>
      <c r="R70"/>
      <c r="S70"/>
      <c r="T70"/>
      <c r="U70"/>
      <c r="V70"/>
      <c r="W70"/>
      <c r="X70"/>
      <c r="Y70"/>
      <c r="Z70"/>
      <c r="AA70"/>
      <c r="AB70"/>
    </row>
    <row r="71" spans="1:28" ht="60" customHeight="1">
      <c r="A71" s="253"/>
      <c r="B71" s="266">
        <f>obiettivi!B71</f>
        <v>0</v>
      </c>
      <c r="C71" s="266">
        <f>obiettivi!C71</f>
        <v>0</v>
      </c>
      <c r="D71" s="387">
        <f>obiettivi!D71</f>
        <v>0</v>
      </c>
      <c r="E71" s="373">
        <f>obiettivi!E71</f>
        <v>0</v>
      </c>
      <c r="F71" s="347"/>
      <c r="G71" s="347"/>
      <c r="H71" s="347"/>
      <c r="I71" s="362"/>
      <c r="J71" s="360"/>
      <c r="K71" s="347"/>
      <c r="L71"/>
      <c r="M71"/>
      <c r="N71"/>
      <c r="O71"/>
      <c r="P71"/>
      <c r="Q71"/>
      <c r="R71"/>
      <c r="S71"/>
      <c r="T71"/>
      <c r="U71"/>
      <c r="V71"/>
      <c r="W71"/>
      <c r="X71"/>
      <c r="Y71"/>
      <c r="Z71"/>
      <c r="AA71"/>
      <c r="AB71"/>
    </row>
    <row r="72" spans="1:28" ht="309.75" customHeight="1">
      <c r="A72" s="253"/>
      <c r="B72" s="254">
        <f>obiettivi!B72</f>
        <v>0</v>
      </c>
      <c r="C72" s="254">
        <f>obiettivi!C72</f>
        <v>0</v>
      </c>
      <c r="D72" s="94">
        <f>obiettivi!D72</f>
        <v>2</v>
      </c>
      <c r="E72" s="98" t="str">
        <f>obiettivi!E72</f>
        <v>Ricerche  e monitoraggi collegati al Centro per la conservazione dei corsi d’acqua </v>
      </c>
      <c r="F72" s="79" t="s">
        <v>347</v>
      </c>
      <c r="G72" s="180" t="s">
        <v>528</v>
      </c>
      <c r="H72" s="79" t="s">
        <v>348</v>
      </c>
      <c r="I72" s="107" t="s">
        <v>349</v>
      </c>
      <c r="J72" s="213" t="s">
        <v>41</v>
      </c>
      <c r="K72" s="79" t="s">
        <v>42</v>
      </c>
      <c r="L72"/>
      <c r="M72"/>
      <c r="N72"/>
      <c r="O72"/>
      <c r="P72"/>
      <c r="Q72"/>
      <c r="R72"/>
      <c r="S72"/>
      <c r="T72"/>
      <c r="U72"/>
      <c r="V72"/>
      <c r="W72"/>
      <c r="X72"/>
      <c r="Y72"/>
      <c r="Z72"/>
      <c r="AA72"/>
      <c r="AB72"/>
    </row>
    <row r="73" spans="1:28" ht="185.25">
      <c r="A73" s="253"/>
      <c r="B73" s="66" t="str">
        <f>obiettivi!B73</f>
        <v>G3</v>
      </c>
      <c r="C73" s="66" t="str">
        <f>obiettivi!C73</f>
        <v>Centro "L'uomo ed i coltivi", Campiglia Soana</v>
      </c>
      <c r="D73" s="94">
        <f>obiettivi!D73</f>
        <v>1</v>
      </c>
      <c r="E73" s="98" t="str">
        <f>obiettivi!E73</f>
        <v>Realizzazione del Centro "L'uomo ed i coltivi" nel comune di Valprato Soana</v>
      </c>
      <c r="F73" s="180" t="s">
        <v>580</v>
      </c>
      <c r="G73" s="79" t="s">
        <v>510</v>
      </c>
      <c r="H73" s="79" t="s">
        <v>131</v>
      </c>
      <c r="I73" s="107">
        <v>1</v>
      </c>
      <c r="J73" s="210">
        <v>1</v>
      </c>
      <c r="K73" s="180" t="s">
        <v>746</v>
      </c>
      <c r="L73"/>
      <c r="M73"/>
      <c r="N73"/>
      <c r="O73"/>
      <c r="P73"/>
      <c r="Q73"/>
      <c r="R73"/>
      <c r="S73"/>
      <c r="T73"/>
      <c r="U73"/>
      <c r="V73"/>
      <c r="W73"/>
      <c r="X73"/>
      <c r="Y73"/>
      <c r="Z73"/>
      <c r="AA73"/>
      <c r="AB73"/>
    </row>
    <row r="74" spans="1:28" ht="114">
      <c r="A74" s="291" t="str">
        <f>obiettivi!A74</f>
        <v>GESTIONE DEL PATRIMONIO IMMOBILIARE</v>
      </c>
      <c r="B74" s="265" t="str">
        <f>obiettivi!B74</f>
        <v>H1</v>
      </c>
      <c r="C74" s="265" t="str">
        <f>obiettivi!C74</f>
        <v>Gestione tecnica</v>
      </c>
      <c r="D74" s="95">
        <f>obiettivi!D74</f>
        <v>1</v>
      </c>
      <c r="E74" s="97" t="str">
        <f>obiettivi!E74</f>
        <v>Gestione tecnica del patrimonio immobiliare </v>
      </c>
      <c r="F74" s="79" t="s">
        <v>435</v>
      </c>
      <c r="G74" s="79" t="s">
        <v>749</v>
      </c>
      <c r="H74" s="79" t="s">
        <v>163</v>
      </c>
      <c r="I74" s="107" t="s">
        <v>164</v>
      </c>
      <c r="J74" s="215" t="s">
        <v>747</v>
      </c>
      <c r="K74" s="116" t="s">
        <v>751</v>
      </c>
      <c r="L74"/>
      <c r="M74"/>
      <c r="N74"/>
      <c r="O74"/>
      <c r="P74"/>
      <c r="Q74"/>
      <c r="R74"/>
      <c r="S74"/>
      <c r="T74"/>
      <c r="U74"/>
      <c r="V74"/>
      <c r="W74"/>
      <c r="X74"/>
      <c r="Y74"/>
      <c r="Z74"/>
      <c r="AA74"/>
      <c r="AB74"/>
    </row>
    <row r="75" spans="1:28" ht="142.5">
      <c r="A75" s="291"/>
      <c r="B75" s="266">
        <f>obiettivi!B75</f>
        <v>0</v>
      </c>
      <c r="C75" s="266">
        <f>obiettivi!C75</f>
        <v>0</v>
      </c>
      <c r="D75" s="95">
        <f>obiettivi!D75</f>
        <v>2</v>
      </c>
      <c r="E75" s="97" t="str">
        <f>obiettivi!E75</f>
        <v>Gestione lavori pubblici, Osservatorio dei LLPP, aggiornamento programma triennale LLPP, </v>
      </c>
      <c r="F75" s="79" t="s">
        <v>165</v>
      </c>
      <c r="G75" s="116" t="s">
        <v>750</v>
      </c>
      <c r="H75" s="79" t="s">
        <v>166</v>
      </c>
      <c r="I75" s="107" t="s">
        <v>167</v>
      </c>
      <c r="J75" s="215" t="s">
        <v>507</v>
      </c>
      <c r="K75" s="116" t="s">
        <v>748</v>
      </c>
      <c r="L75"/>
      <c r="M75"/>
      <c r="N75"/>
      <c r="O75"/>
      <c r="P75"/>
      <c r="Q75"/>
      <c r="R75"/>
      <c r="S75"/>
      <c r="T75"/>
      <c r="U75"/>
      <c r="V75"/>
      <c r="W75"/>
      <c r="X75"/>
      <c r="Y75"/>
      <c r="Z75"/>
      <c r="AA75"/>
      <c r="AB75"/>
    </row>
    <row r="76" spans="1:28" ht="128.25">
      <c r="A76" s="291"/>
      <c r="B76" s="266"/>
      <c r="C76" s="266"/>
      <c r="D76" s="95">
        <f>obiettivi!D76</f>
        <v>3</v>
      </c>
      <c r="E76" s="135" t="str">
        <f>obiettivi!E76</f>
        <v>Progetto e fornitura arredi</v>
      </c>
      <c r="F76" s="79" t="s">
        <v>606</v>
      </c>
      <c r="G76" s="79" t="s">
        <v>752</v>
      </c>
      <c r="H76" s="79" t="s">
        <v>203</v>
      </c>
      <c r="I76" s="107" t="s">
        <v>204</v>
      </c>
      <c r="J76" s="215" t="s">
        <v>508</v>
      </c>
      <c r="K76" s="79"/>
      <c r="L76"/>
      <c r="M76"/>
      <c r="N76"/>
      <c r="O76"/>
      <c r="P76"/>
      <c r="Q76"/>
      <c r="R76"/>
      <c r="S76"/>
      <c r="T76"/>
      <c r="U76"/>
      <c r="V76"/>
      <c r="W76"/>
      <c r="X76"/>
      <c r="Y76"/>
      <c r="Z76"/>
      <c r="AA76"/>
      <c r="AB76"/>
    </row>
    <row r="77" spans="1:28" ht="71.25">
      <c r="A77" s="323"/>
      <c r="B77" s="266">
        <f>obiettivi!B77</f>
        <v>0</v>
      </c>
      <c r="C77" s="266">
        <f>obiettivi!C77</f>
        <v>0</v>
      </c>
      <c r="D77" s="95">
        <f>obiettivi!D77</f>
        <v>4</v>
      </c>
      <c r="E77" s="97" t="str">
        <f>obiettivi!E77</f>
        <v>Attività  connesse ai trasferimenti  beni ASFD</v>
      </c>
      <c r="F77" s="183" t="s">
        <v>675</v>
      </c>
      <c r="G77" s="79" t="s">
        <v>753</v>
      </c>
      <c r="H77" s="79" t="s">
        <v>591</v>
      </c>
      <c r="I77" s="107">
        <v>1</v>
      </c>
      <c r="J77" s="222">
        <v>1</v>
      </c>
      <c r="K77" s="79" t="s">
        <v>754</v>
      </c>
      <c r="L77"/>
      <c r="M77"/>
      <c r="N77"/>
      <c r="O77"/>
      <c r="P77"/>
      <c r="Q77"/>
      <c r="R77"/>
      <c r="S77"/>
      <c r="T77"/>
      <c r="U77"/>
      <c r="V77"/>
      <c r="W77"/>
      <c r="X77"/>
      <c r="Y77"/>
      <c r="Z77"/>
      <c r="AA77"/>
      <c r="AB77"/>
    </row>
    <row r="78" spans="1:28" ht="128.25">
      <c r="A78" s="323"/>
      <c r="B78" s="251"/>
      <c r="C78" s="251"/>
      <c r="D78" s="95">
        <f>obiettivi!D78</f>
        <v>5</v>
      </c>
      <c r="E78" s="97" t="str">
        <f>obiettivi!E78</f>
        <v>Fucina del rame</v>
      </c>
      <c r="F78" s="195" t="s">
        <v>618</v>
      </c>
      <c r="G78" s="79" t="s">
        <v>509</v>
      </c>
      <c r="H78" s="79" t="s">
        <v>131</v>
      </c>
      <c r="I78" s="107">
        <v>1</v>
      </c>
      <c r="J78" s="213">
        <v>1</v>
      </c>
      <c r="K78" s="180" t="s">
        <v>755</v>
      </c>
      <c r="L78"/>
      <c r="M78"/>
      <c r="N78"/>
      <c r="O78"/>
      <c r="P78"/>
      <c r="Q78"/>
      <c r="R78"/>
      <c r="S78"/>
      <c r="T78"/>
      <c r="U78"/>
      <c r="V78"/>
      <c r="W78"/>
      <c r="X78"/>
      <c r="Y78"/>
      <c r="Z78"/>
      <c r="AA78"/>
      <c r="AB78"/>
    </row>
    <row r="79" spans="1:28" ht="169.5" customHeight="1">
      <c r="A79" s="253" t="str">
        <f>obiettivi!A79</f>
        <v>CULTURA</v>
      </c>
      <c r="B79" s="63" t="str">
        <f>obiettivi!B79</f>
        <v>I2</v>
      </c>
      <c r="C79" s="63" t="str">
        <f>obiettivi!C79</f>
        <v>Cultura senza confini</v>
      </c>
      <c r="D79" s="95">
        <f>obiettivi!D79</f>
        <v>1</v>
      </c>
      <c r="E79" s="97" t="str">
        <f>obiettivi!E79</f>
        <v>Azioni per la promozione della cultura in senso lato      - Stambecco d'Oro                                                             - Fiaba per la montagna  </v>
      </c>
      <c r="F79" s="79" t="s">
        <v>21</v>
      </c>
      <c r="G79" s="79" t="s">
        <v>260</v>
      </c>
      <c r="H79" s="79" t="s">
        <v>687</v>
      </c>
      <c r="I79" s="107" t="s">
        <v>688</v>
      </c>
      <c r="J79" s="215" t="s">
        <v>258</v>
      </c>
      <c r="K79" s="79" t="s">
        <v>259</v>
      </c>
      <c r="L79"/>
      <c r="M79"/>
      <c r="N79"/>
      <c r="O79"/>
      <c r="P79"/>
      <c r="Q79"/>
      <c r="R79"/>
      <c r="S79"/>
      <c r="T79"/>
      <c r="U79"/>
      <c r="V79"/>
      <c r="W79"/>
      <c r="X79"/>
      <c r="Y79"/>
      <c r="Z79"/>
      <c r="AA79"/>
      <c r="AB79"/>
    </row>
    <row r="80" spans="1:28" ht="214.5" customHeight="1">
      <c r="A80" s="253"/>
      <c r="B80" s="63" t="str">
        <f>obiettivi!B80</f>
        <v>I3</v>
      </c>
      <c r="C80" s="63" t="str">
        <f>obiettivi!C80</f>
        <v>Cinema del Parco</v>
      </c>
      <c r="D80" s="95">
        <f>obiettivi!D80</f>
        <v>1</v>
      </c>
      <c r="E80" s="97" t="str">
        <f>obiettivi!E80</f>
        <v>Film sui guarda parco</v>
      </c>
      <c r="F80" s="79" t="s">
        <v>434</v>
      </c>
      <c r="G80" s="79" t="s">
        <v>562</v>
      </c>
      <c r="H80" s="79" t="s">
        <v>607</v>
      </c>
      <c r="I80" s="107" t="s">
        <v>608</v>
      </c>
      <c r="J80" s="215" t="s">
        <v>31</v>
      </c>
      <c r="K80" s="79"/>
      <c r="L80"/>
      <c r="M80"/>
      <c r="N80"/>
      <c r="O80"/>
      <c r="P80"/>
      <c r="Q80"/>
      <c r="R80"/>
      <c r="S80"/>
      <c r="T80"/>
      <c r="U80"/>
      <c r="V80"/>
      <c r="W80"/>
      <c r="X80"/>
      <c r="Y80"/>
      <c r="Z80"/>
      <c r="AA80"/>
      <c r="AB80"/>
    </row>
    <row r="81" spans="1:28" ht="90" customHeight="1">
      <c r="A81" s="324"/>
      <c r="B81" s="63" t="str">
        <f>obiettivi!B81</f>
        <v>I4</v>
      </c>
      <c r="C81" s="63" t="str">
        <f>obiettivi!C81</f>
        <v>Attività ordinaria culturale</v>
      </c>
      <c r="D81" s="95">
        <f>obiettivi!D81</f>
        <v>1</v>
      </c>
      <c r="E81" s="97" t="str">
        <f>obiettivi!E81</f>
        <v>Videoteca</v>
      </c>
      <c r="F81" s="79" t="s">
        <v>22</v>
      </c>
      <c r="G81" s="79" t="s">
        <v>331</v>
      </c>
      <c r="H81" s="79" t="s">
        <v>610</v>
      </c>
      <c r="I81" s="107" t="s">
        <v>567</v>
      </c>
      <c r="J81" s="212" t="s">
        <v>330</v>
      </c>
      <c r="K81" s="79" t="s">
        <v>332</v>
      </c>
      <c r="L81"/>
      <c r="M81"/>
      <c r="N81"/>
      <c r="O81"/>
      <c r="P81"/>
      <c r="Q81"/>
      <c r="R81"/>
      <c r="S81"/>
      <c r="T81"/>
      <c r="U81"/>
      <c r="V81"/>
      <c r="W81"/>
      <c r="X81"/>
      <c r="Y81"/>
      <c r="Z81"/>
      <c r="AA81"/>
      <c r="AB81"/>
    </row>
    <row r="82" spans="1:28" ht="285">
      <c r="A82" s="291" t="str">
        <f>obiettivi!A82</f>
        <v>PROGETTI PER LA GESTIONE E LO SVILUPPO SOSTENIBILE</v>
      </c>
      <c r="B82" s="265" t="str">
        <f>obiettivi!B82</f>
        <v>L2</v>
      </c>
      <c r="C82" s="265" t="str">
        <f>obiettivi!C82</f>
        <v>Creare qualità</v>
      </c>
      <c r="D82" s="95">
        <f>obiettivi!D82</f>
        <v>1</v>
      </c>
      <c r="E82" s="97" t="str">
        <f>obiettivi!E82</f>
        <v>Carta di qualità  del parco </v>
      </c>
      <c r="F82" s="180" t="s">
        <v>767</v>
      </c>
      <c r="G82" s="79" t="s">
        <v>261</v>
      </c>
      <c r="H82" s="79" t="s">
        <v>103</v>
      </c>
      <c r="I82" s="107" t="s">
        <v>27</v>
      </c>
      <c r="J82" s="213" t="s">
        <v>262</v>
      </c>
      <c r="K82" s="79" t="s">
        <v>263</v>
      </c>
      <c r="L82"/>
      <c r="M82"/>
      <c r="N82"/>
      <c r="O82"/>
      <c r="P82"/>
      <c r="Q82"/>
      <c r="R82"/>
      <c r="S82"/>
      <c r="T82"/>
      <c r="U82"/>
      <c r="V82"/>
      <c r="W82"/>
      <c r="X82"/>
      <c r="Y82"/>
      <c r="Z82"/>
      <c r="AA82"/>
      <c r="AB82"/>
    </row>
    <row r="83" spans="1:28" s="9" customFormat="1" ht="256.5">
      <c r="A83" s="291"/>
      <c r="B83" s="266"/>
      <c r="C83" s="266"/>
      <c r="D83" s="95">
        <f>obiettivi!D83</f>
        <v>2</v>
      </c>
      <c r="E83" s="97" t="str">
        <f>obiettivi!E83</f>
        <v>Certificazione ISO 14001 e EMAS Parco</v>
      </c>
      <c r="F83" s="79" t="s">
        <v>611</v>
      </c>
      <c r="G83" s="79" t="s">
        <v>32</v>
      </c>
      <c r="H83" s="79" t="s">
        <v>612</v>
      </c>
      <c r="I83" s="107" t="s">
        <v>613</v>
      </c>
      <c r="J83" s="210" t="s">
        <v>766</v>
      </c>
      <c r="K83" s="79" t="s">
        <v>765</v>
      </c>
      <c r="L83"/>
      <c r="M83"/>
      <c r="N83"/>
      <c r="O83"/>
      <c r="P83"/>
      <c r="Q83"/>
      <c r="R83"/>
      <c r="S83"/>
      <c r="T83"/>
      <c r="U83"/>
      <c r="V83"/>
      <c r="W83"/>
      <c r="X83"/>
      <c r="Y83"/>
      <c r="Z83"/>
      <c r="AA83"/>
      <c r="AB83"/>
    </row>
    <row r="84" spans="1:28" s="4" customFormat="1" ht="86.25" thickBot="1">
      <c r="A84" s="291"/>
      <c r="B84" s="251"/>
      <c r="C84" s="251"/>
      <c r="D84" s="95">
        <f>obiettivi!D84</f>
        <v>3</v>
      </c>
      <c r="E84" s="97" t="str">
        <f>obiettivi!E84</f>
        <v>Formazione degli operatori</v>
      </c>
      <c r="F84" s="79" t="s">
        <v>109</v>
      </c>
      <c r="G84" s="79" t="s">
        <v>264</v>
      </c>
      <c r="H84" s="79" t="s">
        <v>28</v>
      </c>
      <c r="I84" s="107" t="s">
        <v>24</v>
      </c>
      <c r="J84" s="213" t="s">
        <v>265</v>
      </c>
      <c r="K84" s="79" t="s">
        <v>282</v>
      </c>
      <c r="L84"/>
      <c r="M84"/>
      <c r="N84"/>
      <c r="O84"/>
      <c r="P84"/>
      <c r="Q84"/>
      <c r="R84"/>
      <c r="S84"/>
      <c r="T84"/>
      <c r="U84"/>
      <c r="V84"/>
      <c r="W84"/>
      <c r="X84"/>
      <c r="Y84"/>
      <c r="Z84"/>
      <c r="AA84"/>
      <c r="AB84"/>
    </row>
    <row r="85" spans="1:28" ht="171">
      <c r="A85" s="291"/>
      <c r="B85" s="63" t="str">
        <f>obiettivi!B85</f>
        <v>L8</v>
      </c>
      <c r="C85" s="63" t="str">
        <f>obiettivi!C85</f>
        <v>Incentivazione dei rapporti con le Comunità locali</v>
      </c>
      <c r="D85" s="95">
        <f>obiettivi!D85</f>
        <v>1</v>
      </c>
      <c r="E85" s="97" t="str">
        <f>obiettivi!E85</f>
        <v>Gestione infrastrutture per il publico  (CV,uffici operativi periferici)                                                            - versante valdostano                                                     - versante piemontese   </v>
      </c>
      <c r="F85" s="79" t="s">
        <v>97</v>
      </c>
      <c r="G85" s="79" t="s">
        <v>266</v>
      </c>
      <c r="H85" s="79" t="s">
        <v>104</v>
      </c>
      <c r="I85" s="107" t="s">
        <v>29</v>
      </c>
      <c r="J85" s="215" t="s">
        <v>267</v>
      </c>
      <c r="K85" s="79"/>
      <c r="L85"/>
      <c r="M85"/>
      <c r="N85"/>
      <c r="O85"/>
      <c r="P85"/>
      <c r="Q85"/>
      <c r="R85"/>
      <c r="S85"/>
      <c r="T85"/>
      <c r="U85"/>
      <c r="V85"/>
      <c r="W85"/>
      <c r="X85"/>
      <c r="Y85"/>
      <c r="Z85"/>
      <c r="AA85"/>
      <c r="AB85"/>
    </row>
    <row r="86" spans="1:28" ht="142.5">
      <c r="A86" s="291"/>
      <c r="B86" s="265" t="str">
        <f>obiettivi!B86</f>
        <v>L13</v>
      </c>
      <c r="C86" s="265" t="str">
        <f>obiettivi!C86</f>
        <v>Attuazione piano delle strutture di servizio</v>
      </c>
      <c r="D86" s="95">
        <f>obiettivi!D86</f>
        <v>1</v>
      </c>
      <c r="E86" s="97" t="str">
        <f>obiettivi!E86</f>
        <v>Attuazione piano delle strutture di servizio.                                                                                                                           </v>
      </c>
      <c r="F86" s="180" t="s">
        <v>698</v>
      </c>
      <c r="G86" s="79" t="s">
        <v>735</v>
      </c>
      <c r="H86" s="79" t="s">
        <v>217</v>
      </c>
      <c r="I86" s="107" t="s">
        <v>592</v>
      </c>
      <c r="J86" s="212" t="s">
        <v>756</v>
      </c>
      <c r="K86" s="79" t="s">
        <v>505</v>
      </c>
      <c r="L86"/>
      <c r="M86"/>
      <c r="N86"/>
      <c r="O86"/>
      <c r="P86"/>
      <c r="Q86"/>
      <c r="R86"/>
      <c r="S86"/>
      <c r="T86"/>
      <c r="U86"/>
      <c r="V86"/>
      <c r="W86"/>
      <c r="X86"/>
      <c r="Y86"/>
      <c r="Z86"/>
      <c r="AA86"/>
      <c r="AB86"/>
    </row>
    <row r="87" spans="1:28" ht="213.75">
      <c r="A87" s="291"/>
      <c r="B87" s="290"/>
      <c r="C87" s="290"/>
      <c r="D87" s="95">
        <f>obiettivi!D87</f>
        <v>2</v>
      </c>
      <c r="E87" s="97" t="str">
        <f>obiettivi!E87</f>
        <v>Interventi straordinari sulle strutture                                                               </v>
      </c>
      <c r="F87" s="79" t="s">
        <v>699</v>
      </c>
      <c r="G87" s="79" t="s">
        <v>473</v>
      </c>
      <c r="H87" s="79" t="s">
        <v>218</v>
      </c>
      <c r="I87" s="107" t="s">
        <v>593</v>
      </c>
      <c r="J87" s="210" t="s">
        <v>506</v>
      </c>
      <c r="K87" s="79"/>
      <c r="L87"/>
      <c r="M87"/>
      <c r="N87"/>
      <c r="O87"/>
      <c r="P87"/>
      <c r="Q87"/>
      <c r="R87"/>
      <c r="S87"/>
      <c r="T87"/>
      <c r="U87"/>
      <c r="V87"/>
      <c r="W87"/>
      <c r="X87"/>
      <c r="Y87"/>
      <c r="Z87"/>
      <c r="AA87"/>
      <c r="AB87"/>
    </row>
    <row r="88" spans="1:28" ht="114">
      <c r="A88" s="291"/>
      <c r="B88" s="275"/>
      <c r="C88" s="275"/>
      <c r="D88" s="95">
        <f>obiettivi!D88</f>
        <v>3</v>
      </c>
      <c r="E88" s="97" t="str">
        <f>obiettivi!E88</f>
        <v>Nuova sede del parco a Torino  </v>
      </c>
      <c r="F88" s="79" t="s">
        <v>674</v>
      </c>
      <c r="G88" s="79" t="s">
        <v>641</v>
      </c>
      <c r="H88" s="79" t="s">
        <v>169</v>
      </c>
      <c r="I88" s="107">
        <v>3</v>
      </c>
      <c r="J88" s="217">
        <v>0</v>
      </c>
      <c r="K88" s="79" t="s">
        <v>333</v>
      </c>
      <c r="L88"/>
      <c r="M88"/>
      <c r="N88"/>
      <c r="O88"/>
      <c r="P88"/>
      <c r="Q88"/>
      <c r="R88"/>
      <c r="S88"/>
      <c r="T88"/>
      <c r="U88"/>
      <c r="V88"/>
      <c r="W88"/>
      <c r="X88"/>
      <c r="Y88"/>
      <c r="Z88"/>
      <c r="AA88"/>
      <c r="AB88"/>
    </row>
    <row r="89" spans="1:28" ht="85.5">
      <c r="A89" s="291"/>
      <c r="B89" s="265" t="str">
        <f>obiettivi!B89</f>
        <v>L14</v>
      </c>
      <c r="C89" s="265" t="str">
        <f>obiettivi!C89</f>
        <v>Procedure di gestione sostenibile delle strutture e delle attività</v>
      </c>
      <c r="D89" s="95">
        <f>obiettivi!D89</f>
        <v>1</v>
      </c>
      <c r="E89" s="97" t="str">
        <f>obiettivi!E89</f>
        <v>Progetto WI-PIE: la banda larga in alta montagna</v>
      </c>
      <c r="F89" s="180" t="s">
        <v>813</v>
      </c>
      <c r="G89" s="79" t="s">
        <v>116</v>
      </c>
      <c r="H89" s="79" t="s">
        <v>219</v>
      </c>
      <c r="I89" s="107">
        <v>10</v>
      </c>
      <c r="J89" s="213">
        <v>10</v>
      </c>
      <c r="K89" s="79" t="s">
        <v>568</v>
      </c>
      <c r="L89"/>
      <c r="M89"/>
      <c r="N89"/>
      <c r="O89"/>
      <c r="P89"/>
      <c r="Q89"/>
      <c r="R89"/>
      <c r="S89"/>
      <c r="T89"/>
      <c r="U89"/>
      <c r="V89"/>
      <c r="W89"/>
      <c r="X89"/>
      <c r="Y89"/>
      <c r="Z89"/>
      <c r="AA89"/>
      <c r="AB89"/>
    </row>
    <row r="90" spans="1:28" ht="42.75">
      <c r="A90" s="291"/>
      <c r="B90" s="251"/>
      <c r="C90" s="251"/>
      <c r="D90" s="95">
        <f>obiettivi!D90</f>
        <v>2</v>
      </c>
      <c r="E90" s="135" t="str">
        <f>obiettivi!E90</f>
        <v>Gestione  della pluriattività dell'alpeggio Vaudaletta</v>
      </c>
      <c r="F90" s="183" t="s">
        <v>676</v>
      </c>
      <c r="G90" s="79" t="s">
        <v>474</v>
      </c>
      <c r="H90" s="79" t="s">
        <v>594</v>
      </c>
      <c r="I90" s="107" t="s">
        <v>595</v>
      </c>
      <c r="J90" s="210" t="s">
        <v>475</v>
      </c>
      <c r="K90" s="79"/>
      <c r="L90"/>
      <c r="M90"/>
      <c r="N90"/>
      <c r="O90"/>
      <c r="P90"/>
      <c r="Q90"/>
      <c r="R90"/>
      <c r="S90"/>
      <c r="T90"/>
      <c r="U90"/>
      <c r="V90"/>
      <c r="W90"/>
      <c r="X90"/>
      <c r="Y90"/>
      <c r="Z90"/>
      <c r="AA90"/>
      <c r="AB90"/>
    </row>
    <row r="91" spans="1:28" ht="49.5" customHeight="1">
      <c r="A91" s="291"/>
      <c r="B91" s="265" t="str">
        <f>obiettivi!B91</f>
        <v>L15</v>
      </c>
      <c r="C91" s="380" t="str">
        <f>obiettivi!C91</f>
        <v>Gestione contributi a Enti locali</v>
      </c>
      <c r="D91" s="390">
        <f>obiettivi!D91</f>
        <v>1</v>
      </c>
      <c r="E91" s="388" t="str">
        <f>obiettivi!E91</f>
        <v>Coordinamento generale e gestione tecnica contributi per interventi e programmi di sviluppo</v>
      </c>
      <c r="F91" s="346" t="s">
        <v>677</v>
      </c>
      <c r="G91" s="346" t="s">
        <v>476</v>
      </c>
      <c r="H91" s="346" t="s">
        <v>220</v>
      </c>
      <c r="I91" s="342">
        <v>3</v>
      </c>
      <c r="J91" s="344">
        <v>3</v>
      </c>
      <c r="K91" s="346"/>
      <c r="L91"/>
      <c r="M91"/>
      <c r="N91"/>
      <c r="O91"/>
      <c r="P91"/>
      <c r="Q91"/>
      <c r="R91"/>
      <c r="S91"/>
      <c r="T91"/>
      <c r="U91"/>
      <c r="V91"/>
      <c r="W91"/>
      <c r="X91"/>
      <c r="Y91"/>
      <c r="Z91"/>
      <c r="AA91"/>
      <c r="AB91"/>
    </row>
    <row r="92" spans="1:28" ht="49.5" customHeight="1">
      <c r="A92" s="291"/>
      <c r="B92" s="254"/>
      <c r="C92" s="294"/>
      <c r="D92" s="391"/>
      <c r="E92" s="389"/>
      <c r="F92" s="349"/>
      <c r="G92" s="347"/>
      <c r="H92" s="347"/>
      <c r="I92" s="354"/>
      <c r="J92" s="345"/>
      <c r="K92" s="347"/>
      <c r="L92"/>
      <c r="M92"/>
      <c r="N92"/>
      <c r="O92"/>
      <c r="P92"/>
      <c r="Q92"/>
      <c r="R92"/>
      <c r="S92"/>
      <c r="T92"/>
      <c r="U92"/>
      <c r="V92"/>
      <c r="W92"/>
      <c r="X92"/>
      <c r="Y92"/>
      <c r="Z92"/>
      <c r="AA92"/>
      <c r="AB92"/>
    </row>
    <row r="93" spans="1:28" ht="213.75">
      <c r="A93" s="291"/>
      <c r="B93" s="254"/>
      <c r="C93" s="257" t="str">
        <f>obiettivi!C92</f>
        <v>Progetti di valorizzazione</v>
      </c>
      <c r="D93" s="95">
        <f>obiettivi!D92</f>
        <v>1</v>
      </c>
      <c r="E93" s="97" t="str">
        <f>obiettivi!E92</f>
        <v>Progetto di valorizzazione dell'area del Valnontey-Lauson - Cogne                                                                                                                                                                                                                                                                                                                                                                                                                                                                                                 </v>
      </c>
      <c r="F93" s="189" t="s">
        <v>0</v>
      </c>
      <c r="G93" s="79" t="s">
        <v>477</v>
      </c>
      <c r="H93" s="79" t="s">
        <v>596</v>
      </c>
      <c r="I93" s="107" t="s">
        <v>597</v>
      </c>
      <c r="J93" s="210">
        <v>3</v>
      </c>
      <c r="K93" s="79" t="s">
        <v>478</v>
      </c>
      <c r="L93"/>
      <c r="M93"/>
      <c r="N93"/>
      <c r="O93"/>
      <c r="P93"/>
      <c r="Q93"/>
      <c r="R93"/>
      <c r="S93"/>
      <c r="T93"/>
      <c r="U93"/>
      <c r="V93"/>
      <c r="W93"/>
      <c r="X93"/>
      <c r="Y93"/>
      <c r="Z93"/>
      <c r="AA93"/>
      <c r="AB93"/>
    </row>
    <row r="94" spans="1:28" ht="109.5" customHeight="1">
      <c r="A94" s="291"/>
      <c r="B94" s="251"/>
      <c r="C94" s="258">
        <f>obiettivi!C93</f>
        <v>0</v>
      </c>
      <c r="D94" s="95">
        <f>obiettivi!D93</f>
        <v>2</v>
      </c>
      <c r="E94" s="97" t="str">
        <f>obiettivi!E93</f>
        <v>Sentiero attrezzato fondovalle di Valsavarenche</v>
      </c>
      <c r="F94" s="182" t="s">
        <v>249</v>
      </c>
      <c r="G94" s="79" t="s">
        <v>479</v>
      </c>
      <c r="H94" s="79" t="s">
        <v>598</v>
      </c>
      <c r="I94" s="107" t="s">
        <v>599</v>
      </c>
      <c r="J94" s="210" t="s">
        <v>503</v>
      </c>
      <c r="K94" s="116" t="s">
        <v>504</v>
      </c>
      <c r="L94"/>
      <c r="M94"/>
      <c r="N94"/>
      <c r="O94"/>
      <c r="P94"/>
      <c r="Q94"/>
      <c r="R94"/>
      <c r="S94"/>
      <c r="T94"/>
      <c r="U94"/>
      <c r="V94"/>
      <c r="W94"/>
      <c r="X94"/>
      <c r="Y94"/>
      <c r="Z94"/>
      <c r="AA94"/>
      <c r="AB94"/>
    </row>
    <row r="95" spans="1:56" ht="69.75" customHeight="1">
      <c r="A95" s="252" t="str">
        <f>obiettivi!A94</f>
        <v>ACCESSIBILITA' SOSTENIBILE:AZIONI, INTERVENTI E COMUNICAZIONE</v>
      </c>
      <c r="B95" s="265" t="str">
        <f>obiettivi!B94</f>
        <v>M1</v>
      </c>
      <c r="C95" s="265" t="str">
        <f>obiettivi!C94</f>
        <v>Progetto Nivolet</v>
      </c>
      <c r="D95" s="350">
        <f>obiettivi!D94</f>
        <v>1</v>
      </c>
      <c r="E95" s="371" t="str">
        <f>obiettivi!E94</f>
        <v>Progetto "A piedi tra le nuvole"             </v>
      </c>
      <c r="F95" s="346" t="s">
        <v>404</v>
      </c>
      <c r="G95" s="346" t="s">
        <v>283</v>
      </c>
      <c r="H95" s="346" t="s">
        <v>544</v>
      </c>
      <c r="I95" s="342" t="s">
        <v>549</v>
      </c>
      <c r="J95" s="366" t="s">
        <v>502</v>
      </c>
      <c r="K95" s="346" t="s">
        <v>481</v>
      </c>
      <c r="L95"/>
      <c r="M95"/>
      <c r="N95"/>
      <c r="O95"/>
      <c r="P95"/>
      <c r="Q95"/>
      <c r="R95"/>
      <c r="S95"/>
      <c r="T95"/>
      <c r="U95"/>
      <c r="V95"/>
      <c r="W95"/>
      <c r="X95"/>
      <c r="Y95"/>
      <c r="Z95"/>
      <c r="AA95"/>
      <c r="AB95"/>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row>
    <row r="96" spans="1:56" ht="69.75" customHeight="1">
      <c r="A96" s="290"/>
      <c r="B96" s="352"/>
      <c r="C96" s="352"/>
      <c r="D96" s="387">
        <f>obiettivi!D95</f>
        <v>0</v>
      </c>
      <c r="E96" s="373">
        <f>obiettivi!E95</f>
        <v>0</v>
      </c>
      <c r="F96" s="347"/>
      <c r="G96" s="347"/>
      <c r="H96" s="347"/>
      <c r="I96" s="354"/>
      <c r="J96" s="367"/>
      <c r="K96" s="347"/>
      <c r="L96" s="11"/>
      <c r="M96" s="11"/>
      <c r="N96" s="103"/>
      <c r="O96" s="103"/>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row>
    <row r="97" spans="1:56" ht="114.75" customHeight="1">
      <c r="A97" s="290"/>
      <c r="B97" s="352"/>
      <c r="C97" s="352"/>
      <c r="D97" s="94">
        <f>obiettivi!D96</f>
        <v>2</v>
      </c>
      <c r="E97" s="98" t="str">
        <f>obiettivi!E96</f>
        <v>Realizzazione area attrezzata in località Chiapili Inferiore </v>
      </c>
      <c r="F97" s="183" t="s">
        <v>250</v>
      </c>
      <c r="G97" s="223" t="s">
        <v>482</v>
      </c>
      <c r="H97" s="136" t="s">
        <v>221</v>
      </c>
      <c r="I97" s="197" t="s">
        <v>484</v>
      </c>
      <c r="J97" s="213" t="s">
        <v>483</v>
      </c>
      <c r="K97" s="136" t="s">
        <v>43</v>
      </c>
      <c r="L97" s="11"/>
      <c r="M97" s="11"/>
      <c r="N97" s="103"/>
      <c r="O97" s="103"/>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row>
    <row r="98" spans="1:56" ht="120" customHeight="1">
      <c r="A98" s="290"/>
      <c r="B98" s="353"/>
      <c r="C98" s="353"/>
      <c r="D98" s="94">
        <f>obiettivi!D97</f>
        <v>3</v>
      </c>
      <c r="E98" s="98" t="str">
        <f>obiettivi!E97</f>
        <v>Progetto Bike sharing</v>
      </c>
      <c r="F98" s="183" t="s">
        <v>4</v>
      </c>
      <c r="G98" s="79" t="s">
        <v>485</v>
      </c>
      <c r="H98" s="79" t="s">
        <v>600</v>
      </c>
      <c r="I98" s="107" t="s">
        <v>601</v>
      </c>
      <c r="J98" s="217" t="s">
        <v>486</v>
      </c>
      <c r="K98" s="79" t="s">
        <v>487</v>
      </c>
      <c r="L98" s="11"/>
      <c r="M98" s="11"/>
      <c r="N98" s="103"/>
      <c r="O98" s="103"/>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row>
    <row r="99" spans="1:56" ht="99.75">
      <c r="A99" s="290"/>
      <c r="B99" s="140" t="str">
        <f>obiettivi!B98</f>
        <v>M2</v>
      </c>
      <c r="C99" s="225" t="str">
        <f>obiettivi!C98</f>
        <v>Tabellazione confini</v>
      </c>
      <c r="D99" s="94">
        <f>obiettivi!D98</f>
        <v>1</v>
      </c>
      <c r="E99" s="98" t="str">
        <f>obiettivi!E98</f>
        <v>Individuazione confini legali sul terreno</v>
      </c>
      <c r="F99" s="180" t="s">
        <v>5</v>
      </c>
      <c r="G99" s="79" t="s">
        <v>488</v>
      </c>
      <c r="H99" s="79" t="s">
        <v>602</v>
      </c>
      <c r="I99" s="198">
        <v>0.4</v>
      </c>
      <c r="J99" s="217">
        <v>0</v>
      </c>
      <c r="K99" s="79" t="s">
        <v>334</v>
      </c>
      <c r="L99" s="11"/>
      <c r="M99" s="11"/>
      <c r="N99" s="103"/>
      <c r="O99" s="103"/>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row>
    <row r="100" spans="1:56" ht="114">
      <c r="A100" s="290"/>
      <c r="B100" s="63" t="str">
        <f>obiettivi!B99</f>
        <v>M3</v>
      </c>
      <c r="C100" s="63" t="str">
        <f>obiettivi!C99</f>
        <v>Segnaletica coordinata</v>
      </c>
      <c r="D100" s="95">
        <f>obiettivi!D99</f>
        <v>1</v>
      </c>
      <c r="E100" s="97" t="str">
        <f>obiettivi!E99</f>
        <v>Integrazione segnaletica  </v>
      </c>
      <c r="F100" s="79" t="s">
        <v>1</v>
      </c>
      <c r="G100" s="79" t="s">
        <v>489</v>
      </c>
      <c r="H100" s="79" t="s">
        <v>376</v>
      </c>
      <c r="I100" s="107">
        <v>20</v>
      </c>
      <c r="J100" s="210" t="s">
        <v>490</v>
      </c>
      <c r="K100" s="79"/>
      <c r="L100" s="11"/>
      <c r="M100" s="11"/>
      <c r="N100" s="103"/>
      <c r="O100" s="103"/>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row>
    <row r="101" spans="1:56" ht="120" customHeight="1">
      <c r="A101" s="290"/>
      <c r="B101" s="265" t="str">
        <f>obiettivi!B100</f>
        <v>M4</v>
      </c>
      <c r="C101" s="265" t="str">
        <f>obiettivi!C100</f>
        <v>Fruizione sostenibile</v>
      </c>
      <c r="D101" s="271">
        <f>obiettivi!D100</f>
        <v>1</v>
      </c>
      <c r="E101" s="280" t="str">
        <f>obiettivi!E100</f>
        <v>Impostazione piano attuativo del turismo escursionistico (Giroparchi)</v>
      </c>
      <c r="F101" s="357" t="s">
        <v>6</v>
      </c>
      <c r="G101" s="346" t="s">
        <v>491</v>
      </c>
      <c r="H101" s="346" t="s">
        <v>603</v>
      </c>
      <c r="I101" s="342">
        <v>1</v>
      </c>
      <c r="J101" s="344">
        <v>1</v>
      </c>
      <c r="K101" s="346"/>
      <c r="L101" s="11"/>
      <c r="M101" s="11"/>
      <c r="N101" s="103"/>
      <c r="O101" s="103"/>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row>
    <row r="102" spans="1:56" ht="120" customHeight="1">
      <c r="A102" s="275"/>
      <c r="B102" s="288"/>
      <c r="C102" s="288"/>
      <c r="D102" s="286"/>
      <c r="E102" s="281"/>
      <c r="F102" s="358"/>
      <c r="G102" s="347"/>
      <c r="H102" s="347"/>
      <c r="I102" s="354"/>
      <c r="J102" s="345"/>
      <c r="K102" s="347"/>
      <c r="L102" s="11"/>
      <c r="M102" s="11"/>
      <c r="N102" s="103"/>
      <c r="O102" s="103"/>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row>
    <row r="103" spans="1:56" ht="135" customHeight="1">
      <c r="A103" s="252" t="str">
        <f>obiettivi!A102</f>
        <v>COMUNICAZIONE</v>
      </c>
      <c r="B103" s="265" t="str">
        <f>obiettivi!B102</f>
        <v>N2</v>
      </c>
      <c r="C103" s="257" t="str">
        <f>obiettivi!C102</f>
        <v>Gestione dell'Ufficio stampa, delle agenzie e rapporti con i mezzi di comunicazione</v>
      </c>
      <c r="D103" s="350">
        <f>obiettivi!D102</f>
        <v>1</v>
      </c>
      <c r="E103" s="371" t="str">
        <f>obiettivi!E102</f>
        <v>Ufficio stampa (rivista Voci del parco, URP, sito Internet, immagine grafica, spazi pubblicitari, praticantato, corcorso fotografico, pubblicazioni varie, logistica  manifestazioni, archivio fotografico ecc.)   </v>
      </c>
      <c r="F103" s="369" t="s">
        <v>757</v>
      </c>
      <c r="G103" s="346" t="s">
        <v>118</v>
      </c>
      <c r="H103" s="346" t="s">
        <v>545</v>
      </c>
      <c r="I103" s="342" t="s">
        <v>550</v>
      </c>
      <c r="J103" s="366" t="s">
        <v>117</v>
      </c>
      <c r="K103" s="346" t="s">
        <v>638</v>
      </c>
      <c r="L103" s="11"/>
      <c r="M103" s="11"/>
      <c r="N103" s="103"/>
      <c r="O103" s="103"/>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row>
    <row r="104" spans="1:56" ht="135" customHeight="1">
      <c r="A104" s="290"/>
      <c r="B104" s="251"/>
      <c r="C104" s="289">
        <f>obiettivi!C103</f>
        <v>0</v>
      </c>
      <c r="D104" s="376">
        <f>obiettivi!D103</f>
        <v>0</v>
      </c>
      <c r="E104" s="373">
        <f>obiettivi!E103</f>
        <v>0</v>
      </c>
      <c r="F104" s="370"/>
      <c r="G104" s="347"/>
      <c r="H104" s="347"/>
      <c r="I104" s="354"/>
      <c r="J104" s="367"/>
      <c r="K104" s="347"/>
      <c r="L104" s="11"/>
      <c r="M104" s="11"/>
      <c r="N104" s="103"/>
      <c r="O104" s="103"/>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row>
    <row r="105" spans="1:56" ht="28.5">
      <c r="A105" s="290"/>
      <c r="B105" s="265" t="str">
        <f>obiettivi!B104</f>
        <v>N3</v>
      </c>
      <c r="C105" s="257" t="str">
        <f>obiettivi!C104</f>
        <v>Miglioramento visibilità  del Parco/ Mezzi di comunicazione</v>
      </c>
      <c r="D105" s="95">
        <f>obiettivi!D104</f>
        <v>1</v>
      </c>
      <c r="E105" s="97" t="str">
        <f>obiettivi!E104</f>
        <v>Progetti di servizio civile: Parcomunica</v>
      </c>
      <c r="F105" s="79" t="s">
        <v>812</v>
      </c>
      <c r="G105" s="79" t="s">
        <v>119</v>
      </c>
      <c r="H105" s="79" t="s">
        <v>614</v>
      </c>
      <c r="I105" s="107">
        <v>60</v>
      </c>
      <c r="J105" s="212">
        <v>0</v>
      </c>
      <c r="K105" s="79" t="s">
        <v>120</v>
      </c>
      <c r="L105" s="11"/>
      <c r="M105" s="11"/>
      <c r="N105" s="103"/>
      <c r="O105" s="103"/>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row>
    <row r="106" spans="1:56" ht="42.75">
      <c r="A106" s="290"/>
      <c r="B106" s="266"/>
      <c r="C106" s="338"/>
      <c r="D106" s="95">
        <f>obiettivi!D105</f>
        <v>3</v>
      </c>
      <c r="E106" s="135" t="str">
        <f>obiettivi!E105</f>
        <v>Virtual Visiting Tool (Volo virtuale)</v>
      </c>
      <c r="F106" s="79" t="s">
        <v>582</v>
      </c>
      <c r="G106" s="79" t="s">
        <v>531</v>
      </c>
      <c r="H106" s="79" t="s">
        <v>154</v>
      </c>
      <c r="I106" s="107" t="s">
        <v>25</v>
      </c>
      <c r="J106" s="210">
        <v>2</v>
      </c>
      <c r="K106" s="79" t="s">
        <v>269</v>
      </c>
      <c r="L106" s="11"/>
      <c r="M106" s="11"/>
      <c r="N106" s="103"/>
      <c r="O106" s="103"/>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row>
    <row r="107" spans="1:56" ht="128.25">
      <c r="A107" s="290"/>
      <c r="B107" s="266"/>
      <c r="C107" s="338"/>
      <c r="D107" s="95">
        <f>obiettivi!D106</f>
        <v>4</v>
      </c>
      <c r="E107" s="135" t="str">
        <f>obiettivi!E106</f>
        <v>Progetto "I parchi del Re"</v>
      </c>
      <c r="F107" s="79" t="s">
        <v>110</v>
      </c>
      <c r="G107" s="79" t="s">
        <v>268</v>
      </c>
      <c r="H107" s="79" t="s">
        <v>719</v>
      </c>
      <c r="I107" s="107" t="s">
        <v>718</v>
      </c>
      <c r="J107" s="215" t="s">
        <v>720</v>
      </c>
      <c r="K107" s="79" t="s">
        <v>284</v>
      </c>
      <c r="L107" s="11"/>
      <c r="M107" s="11"/>
      <c r="N107" s="103"/>
      <c r="O107" s="103"/>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row>
    <row r="108" spans="1:56" ht="199.5" customHeight="1">
      <c r="A108" s="290"/>
      <c r="B108" s="265" t="str">
        <f>obiettivi!B107</f>
        <v>N5</v>
      </c>
      <c r="C108" s="265" t="str">
        <f>obiettivi!C107</f>
        <v>Educare alla sostenibilità</v>
      </c>
      <c r="D108" s="95">
        <f>obiettivi!D107</f>
        <v>1</v>
      </c>
      <c r="E108" s="97" t="str">
        <f>obiettivi!E107</f>
        <v>Manifestazioni  (Giornata Europea Parchi- in collaboraz. con operatori)</v>
      </c>
      <c r="F108" s="79" t="s">
        <v>23</v>
      </c>
      <c r="G108" s="79" t="s">
        <v>285</v>
      </c>
      <c r="H108" s="79" t="s">
        <v>546</v>
      </c>
      <c r="I108" s="107" t="s">
        <v>551</v>
      </c>
      <c r="J108" s="215" t="s">
        <v>722</v>
      </c>
      <c r="K108" s="180" t="s">
        <v>721</v>
      </c>
      <c r="L108" s="11"/>
      <c r="M108" s="11"/>
      <c r="N108" s="103"/>
      <c r="O108" s="103"/>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row>
    <row r="109" spans="1:56" ht="185.25" customHeight="1">
      <c r="A109" s="290"/>
      <c r="B109" s="266"/>
      <c r="C109" s="266"/>
      <c r="D109" s="95">
        <f>obiettivi!D108</f>
        <v>2</v>
      </c>
      <c r="E109" s="141" t="str">
        <f>obiettivi!E108</f>
        <v>Divulgazione lupo</v>
      </c>
      <c r="F109" s="79" t="s">
        <v>619</v>
      </c>
      <c r="G109" s="79" t="s">
        <v>270</v>
      </c>
      <c r="H109" s="79" t="s">
        <v>789</v>
      </c>
      <c r="I109" s="107" t="s">
        <v>790</v>
      </c>
      <c r="J109" s="210" t="s">
        <v>271</v>
      </c>
      <c r="K109" s="79"/>
      <c r="L109" s="11"/>
      <c r="M109" s="11"/>
      <c r="N109" s="103"/>
      <c r="O109" s="103"/>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row>
    <row r="110" spans="1:56" ht="71.25">
      <c r="A110" s="290"/>
      <c r="B110" s="288"/>
      <c r="C110" s="288"/>
      <c r="D110" s="95">
        <f>obiettivi!D109</f>
        <v>3</v>
      </c>
      <c r="E110" s="97" t="str">
        <f>obiettivi!E109</f>
        <v>Progetto di servizio civile:"Sviluppo sostenibile"</v>
      </c>
      <c r="F110" s="79" t="s">
        <v>111</v>
      </c>
      <c r="G110" s="79" t="s">
        <v>723</v>
      </c>
      <c r="H110" s="79" t="s">
        <v>614</v>
      </c>
      <c r="I110" s="107">
        <v>60</v>
      </c>
      <c r="J110" s="217">
        <v>0</v>
      </c>
      <c r="K110" s="79" t="s">
        <v>337</v>
      </c>
      <c r="L110" s="11"/>
      <c r="M110" s="11"/>
      <c r="N110" s="103"/>
      <c r="O110" s="103"/>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row>
    <row r="111" spans="1:56" ht="199.5">
      <c r="A111" s="290"/>
      <c r="B111" s="265" t="str">
        <f>obiettivi!B110</f>
        <v>N7</v>
      </c>
      <c r="C111" s="265" t="str">
        <f>obiettivi!C110</f>
        <v>Comunicazione scientifica</v>
      </c>
      <c r="D111" s="95">
        <f>obiettivi!D110</f>
        <v>1</v>
      </c>
      <c r="E111" s="97" t="str">
        <f>obiettivi!E110</f>
        <v>Comunicazione scientifica, workshop e summer school</v>
      </c>
      <c r="F111" s="79" t="s">
        <v>700</v>
      </c>
      <c r="G111" s="79" t="s">
        <v>627</v>
      </c>
      <c r="H111" s="79" t="s">
        <v>547</v>
      </c>
      <c r="I111" s="107" t="s">
        <v>552</v>
      </c>
      <c r="J111" s="210" t="s">
        <v>626</v>
      </c>
      <c r="K111" s="79" t="s">
        <v>529</v>
      </c>
      <c r="L111" s="11"/>
      <c r="M111" s="11"/>
      <c r="N111" s="103"/>
      <c r="O111" s="103"/>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row>
    <row r="112" spans="1:56" ht="171">
      <c r="A112" s="275"/>
      <c r="B112" s="288">
        <f>obiettivi!B111</f>
        <v>0</v>
      </c>
      <c r="C112" s="288">
        <f>obiettivi!C111</f>
        <v>0</v>
      </c>
      <c r="D112" s="95">
        <f>obiettivi!D111</f>
        <v>2</v>
      </c>
      <c r="E112" s="97" t="str">
        <f>obiettivi!E111</f>
        <v>Divulgazione del progetto biodiversità </v>
      </c>
      <c r="F112" s="79" t="s">
        <v>231</v>
      </c>
      <c r="G112" s="79" t="s">
        <v>30</v>
      </c>
      <c r="H112" s="79" t="s">
        <v>232</v>
      </c>
      <c r="I112" s="107">
        <v>25</v>
      </c>
      <c r="J112" s="210">
        <v>140</v>
      </c>
      <c r="K112" s="79" t="s">
        <v>530</v>
      </c>
      <c r="L112" s="11"/>
      <c r="M112" s="11"/>
      <c r="N112" s="103"/>
      <c r="O112" s="103"/>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row>
    <row r="113" spans="1:56" ht="42.75">
      <c r="A113" s="252" t="str">
        <f>obiettivi!A112</f>
        <v>EDUCAZIONE AMBIENTALE</v>
      </c>
      <c r="B113" s="63" t="str">
        <f>obiettivi!B112</f>
        <v>O1</v>
      </c>
      <c r="C113" s="84" t="str">
        <f>obiettivi!C112</f>
        <v>Piano educazione ambientale</v>
      </c>
      <c r="D113" s="95">
        <f>obiettivi!D112</f>
        <v>1</v>
      </c>
      <c r="E113" s="97" t="str">
        <f>obiettivi!E112</f>
        <v>Piano di educazione ambientale: rapporti con Enti preposti </v>
      </c>
      <c r="F113" s="79" t="s">
        <v>112</v>
      </c>
      <c r="G113" s="79" t="s">
        <v>724</v>
      </c>
      <c r="H113" s="79" t="s">
        <v>730</v>
      </c>
      <c r="I113" s="107" t="s">
        <v>230</v>
      </c>
      <c r="J113" s="212" t="s">
        <v>272</v>
      </c>
      <c r="K113" s="79" t="s">
        <v>273</v>
      </c>
      <c r="L113" s="11"/>
      <c r="M113" s="11"/>
      <c r="N113" s="103"/>
      <c r="O113" s="103"/>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row>
    <row r="114" spans="1:56" ht="57" customHeight="1">
      <c r="A114" s="253"/>
      <c r="B114" s="265" t="str">
        <f>obiettivi!B113</f>
        <v>O2</v>
      </c>
      <c r="C114" s="265" t="str">
        <f>obiettivi!C113</f>
        <v>Educare alla sostenibilità</v>
      </c>
      <c r="D114" s="95">
        <f>obiettivi!D113</f>
        <v>1</v>
      </c>
      <c r="E114" s="97" t="str">
        <f>obiettivi!E113</f>
        <v>Centro educazione ambientale di Noasca</v>
      </c>
      <c r="F114" s="79" t="s">
        <v>251</v>
      </c>
      <c r="G114" s="79" t="s">
        <v>274</v>
      </c>
      <c r="H114" s="79" t="s">
        <v>791</v>
      </c>
      <c r="I114" s="107" t="s">
        <v>792</v>
      </c>
      <c r="J114" s="215" t="s">
        <v>275</v>
      </c>
      <c r="K114" s="79"/>
      <c r="L114" s="11"/>
      <c r="M114" s="11"/>
      <c r="N114" s="103"/>
      <c r="O114" s="103"/>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row>
    <row r="115" spans="1:56" s="9" customFormat="1" ht="120" customHeight="1">
      <c r="A115" s="253"/>
      <c r="B115" s="266"/>
      <c r="C115" s="266"/>
      <c r="D115" s="95">
        <f>obiettivi!D114</f>
        <v>2</v>
      </c>
      <c r="E115" s="97" t="str">
        <f>obiettivi!E114</f>
        <v>Scuole del territorio</v>
      </c>
      <c r="F115" s="79" t="s">
        <v>113</v>
      </c>
      <c r="G115" s="79" t="s">
        <v>725</v>
      </c>
      <c r="H115" s="79" t="s">
        <v>548</v>
      </c>
      <c r="I115" s="107" t="s">
        <v>793</v>
      </c>
      <c r="J115" s="215" t="s">
        <v>276</v>
      </c>
      <c r="K115" s="79"/>
      <c r="L115" s="11"/>
      <c r="M115" s="11"/>
      <c r="N115" s="103"/>
      <c r="O115" s="103"/>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row>
    <row r="116" spans="1:56" s="9" customFormat="1" ht="99.75">
      <c r="A116" s="253"/>
      <c r="B116" s="266"/>
      <c r="C116" s="266"/>
      <c r="D116" s="95">
        <f>obiettivi!D115</f>
        <v>3</v>
      </c>
      <c r="E116" s="97" t="str">
        <f>obiettivi!E115</f>
        <v>Formazione nuove guide del Parco</v>
      </c>
      <c r="F116" s="79" t="s">
        <v>686</v>
      </c>
      <c r="G116" s="79" t="s">
        <v>277</v>
      </c>
      <c r="H116" s="79" t="s">
        <v>716</v>
      </c>
      <c r="I116" s="107" t="s">
        <v>717</v>
      </c>
      <c r="J116" s="213" t="s">
        <v>279</v>
      </c>
      <c r="K116" s="79" t="s">
        <v>278</v>
      </c>
      <c r="L116" s="11"/>
      <c r="M116" s="11"/>
      <c r="N116" s="103"/>
      <c r="O116" s="103"/>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row>
    <row r="117" spans="1:56" s="9" customFormat="1" ht="12.75" customHeight="1">
      <c r="A117" s="253"/>
      <c r="B117" s="266"/>
      <c r="C117" s="266"/>
      <c r="D117" s="350">
        <f>obiettivi!D116</f>
        <v>4</v>
      </c>
      <c r="E117" s="298" t="str">
        <f>obiettivi!E116</f>
        <v>Aggiornamento guide ed accompagnatori</v>
      </c>
      <c r="F117" s="346" t="s">
        <v>604</v>
      </c>
      <c r="G117" s="346" t="s">
        <v>531</v>
      </c>
      <c r="H117" s="346" t="s">
        <v>794</v>
      </c>
      <c r="I117" s="342" t="s">
        <v>795</v>
      </c>
      <c r="J117" s="344" t="s">
        <v>280</v>
      </c>
      <c r="K117" s="346" t="s">
        <v>281</v>
      </c>
      <c r="L117" s="11"/>
      <c r="M117" s="11"/>
      <c r="N117" s="103"/>
      <c r="O117" s="103"/>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row>
    <row r="118" spans="1:56" s="9" customFormat="1" ht="120" customHeight="1">
      <c r="A118" s="253"/>
      <c r="B118" s="266"/>
      <c r="C118" s="266"/>
      <c r="D118" s="351"/>
      <c r="E118" s="348"/>
      <c r="F118" s="348"/>
      <c r="G118" s="347"/>
      <c r="H118" s="349"/>
      <c r="I118" s="343"/>
      <c r="J118" s="345"/>
      <c r="K118" s="347"/>
      <c r="L118" s="11"/>
      <c r="M118" s="11"/>
      <c r="N118" s="103"/>
      <c r="O118" s="103"/>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row>
    <row r="119" spans="1:56" s="4" customFormat="1" ht="114.75" thickBot="1">
      <c r="A119" s="291" t="str">
        <f>obiettivi!A118</f>
        <v>RICONOSCIMENTO DEL PARCO E RAPPORTI NAZIONALI ED INTERNAZIONALI</v>
      </c>
      <c r="B119" s="69" t="str">
        <f>obiettivi!B118</f>
        <v>P1</v>
      </c>
      <c r="C119" s="84" t="str">
        <f>obiettivi!C118</f>
        <v>Azioni per una maggiore visibilità internazionale (Diploma europeo, UNESCO)</v>
      </c>
      <c r="D119" s="95">
        <f>obiettivi!D118</f>
        <v>1</v>
      </c>
      <c r="E119" s="97" t="str">
        <f>obiettivi!E118</f>
        <v>Diploma europeo: stato attuazione</v>
      </c>
      <c r="F119" s="184" t="s">
        <v>436</v>
      </c>
      <c r="G119" s="79" t="s">
        <v>810</v>
      </c>
      <c r="H119" s="79" t="s">
        <v>437</v>
      </c>
      <c r="I119" s="107">
        <v>1</v>
      </c>
      <c r="J119" s="210">
        <v>1</v>
      </c>
      <c r="K119" s="79"/>
      <c r="L119" s="11"/>
      <c r="M119" s="11"/>
      <c r="N119" s="103"/>
      <c r="O119" s="103"/>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row>
    <row r="120" spans="1:56" s="3" customFormat="1" ht="171">
      <c r="A120" s="292"/>
      <c r="B120" s="69" t="str">
        <f>obiettivi!B119</f>
        <v>P3 </v>
      </c>
      <c r="C120" s="84" t="str">
        <f>obiettivi!C119</f>
        <v>Rete delle aree protette alpine</v>
      </c>
      <c r="D120" s="95">
        <f>obiettivi!D119</f>
        <v>1</v>
      </c>
      <c r="E120" s="97" t="str">
        <f>obiettivi!E119</f>
        <v>Partecipazione alle azioni della rete delle aree protette alpine e  alle riunioni del Comitato di  Indirizzo Internazionale</v>
      </c>
      <c r="F120" s="79" t="s">
        <v>3</v>
      </c>
      <c r="G120" s="79" t="s">
        <v>8</v>
      </c>
      <c r="H120" s="79" t="s">
        <v>375</v>
      </c>
      <c r="I120" s="107">
        <v>2</v>
      </c>
      <c r="J120" s="215">
        <v>4</v>
      </c>
      <c r="K120" s="250"/>
      <c r="L120" s="11"/>
      <c r="M120" s="11"/>
      <c r="N120" s="103"/>
      <c r="O120" s="103"/>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row>
    <row r="121" spans="1:56" ht="144.75" customHeight="1">
      <c r="A121" s="292"/>
      <c r="B121" s="265" t="str">
        <f>obiettivi!B120</f>
        <v>P4 </v>
      </c>
      <c r="C121" s="257" t="str">
        <f>obiettivi!C120</f>
        <v>Carta buon vicinato Parc national Vanoise</v>
      </c>
      <c r="D121" s="350">
        <f>obiettivi!D120</f>
        <v>1</v>
      </c>
      <c r="E121" s="371" t="str">
        <f>obiettivi!E120</f>
        <v>Sviluppo di un progetto di azioni comuni con il Parc national Vanoise   </v>
      </c>
      <c r="F121" s="346" t="s">
        <v>581</v>
      </c>
      <c r="G121" s="346" t="s">
        <v>637</v>
      </c>
      <c r="H121" s="346" t="s">
        <v>657</v>
      </c>
      <c r="I121" s="342">
        <v>4</v>
      </c>
      <c r="J121" s="366">
        <v>8</v>
      </c>
      <c r="K121" s="346"/>
      <c r="L121" s="11"/>
      <c r="M121" s="11"/>
      <c r="N121" s="103"/>
      <c r="O121" s="103"/>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row>
    <row r="122" spans="1:56" ht="144.75" customHeight="1">
      <c r="A122" s="292"/>
      <c r="B122" s="251">
        <f>obiettivi!B121</f>
        <v>0</v>
      </c>
      <c r="C122" s="293">
        <f>obiettivi!C121</f>
        <v>0</v>
      </c>
      <c r="D122" s="381">
        <f>obiettivi!D121</f>
        <v>0</v>
      </c>
      <c r="E122" s="382">
        <f>obiettivi!E121</f>
        <v>0</v>
      </c>
      <c r="F122" s="347"/>
      <c r="G122" s="347"/>
      <c r="H122" s="347"/>
      <c r="I122" s="354"/>
      <c r="J122" s="367"/>
      <c r="K122" s="347"/>
      <c r="L122" s="11"/>
      <c r="M122" s="11"/>
      <c r="N122" s="103"/>
      <c r="O122" s="103"/>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row>
    <row r="123" spans="1:56" ht="99.75">
      <c r="A123" s="292"/>
      <c r="B123" s="383" t="str">
        <f>obiettivi!B122</f>
        <v>P5</v>
      </c>
      <c r="C123" s="383" t="str">
        <f>obiettivi!C122</f>
        <v>Public relations</v>
      </c>
      <c r="D123" s="92">
        <f>obiettivi!D122</f>
        <v>2</v>
      </c>
      <c r="E123" s="81" t="str">
        <f>obiettivi!E122</f>
        <v>Partecipazione 14° Trofeo Danilo Re</v>
      </c>
      <c r="F123" s="185" t="s">
        <v>106</v>
      </c>
      <c r="G123" s="79" t="s">
        <v>60</v>
      </c>
      <c r="H123" s="79" t="s">
        <v>440</v>
      </c>
      <c r="I123" s="107" t="s">
        <v>441</v>
      </c>
      <c r="J123" s="210" t="s">
        <v>441</v>
      </c>
      <c r="K123" s="79"/>
      <c r="L123" s="11"/>
      <c r="M123" s="11"/>
      <c r="N123" s="103"/>
      <c r="O123" s="103"/>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row>
    <row r="124" spans="1:56" ht="71.25">
      <c r="A124" s="292"/>
      <c r="B124" s="383">
        <f>obiettivi!B123</f>
        <v>0</v>
      </c>
      <c r="C124" s="383">
        <f>obiettivi!C123</f>
        <v>0</v>
      </c>
      <c r="D124" s="92">
        <f>obiettivi!D123</f>
        <v>3</v>
      </c>
      <c r="E124" s="81" t="str">
        <f>obiettivi!E123</f>
        <v>Manifestazione sportiva con il Corpo forestale valdostano</v>
      </c>
      <c r="F124" s="79" t="s">
        <v>159</v>
      </c>
      <c r="G124" s="79" t="s">
        <v>61</v>
      </c>
      <c r="H124" s="79" t="s">
        <v>438</v>
      </c>
      <c r="I124" s="107" t="s">
        <v>439</v>
      </c>
      <c r="J124" s="210" t="s">
        <v>62</v>
      </c>
      <c r="K124" s="79"/>
      <c r="L124" s="11"/>
      <c r="M124" s="11"/>
      <c r="N124" s="103"/>
      <c r="O124" s="103"/>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row>
    <row r="125" spans="1:56" s="4" customFormat="1" ht="13.5" thickBot="1">
      <c r="A125" s="104"/>
      <c r="B125" s="10"/>
      <c r="C125" s="10"/>
      <c r="D125" s="103"/>
      <c r="E125" s="103"/>
      <c r="F125" s="103"/>
      <c r="G125" s="103"/>
      <c r="H125" s="103"/>
      <c r="I125" s="103"/>
      <c r="J125" s="103"/>
      <c r="K125" s="103"/>
      <c r="L125" s="11"/>
      <c r="M125" s="11"/>
      <c r="N125" s="103"/>
      <c r="O125" s="103"/>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row>
    <row r="126" spans="1:56" s="3" customFormat="1" ht="14.25">
      <c r="A126" s="10"/>
      <c r="B126" s="10"/>
      <c r="C126" s="10"/>
      <c r="D126" s="103"/>
      <c r="E126" s="103"/>
      <c r="F126" s="103"/>
      <c r="G126" s="103"/>
      <c r="H126" s="226"/>
      <c r="I126" s="226" t="s">
        <v>732</v>
      </c>
      <c r="J126" s="226" t="s">
        <v>733</v>
      </c>
      <c r="K126" s="103"/>
      <c r="L126" s="11"/>
      <c r="M126" s="11"/>
      <c r="N126" s="103"/>
      <c r="O126" s="103"/>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row>
    <row r="127" spans="1:56" s="3" customFormat="1" ht="14.25">
      <c r="A127" s="10"/>
      <c r="B127" s="10"/>
      <c r="C127" s="10"/>
      <c r="D127" s="103"/>
      <c r="E127" s="103"/>
      <c r="F127" s="103"/>
      <c r="G127" s="103"/>
      <c r="H127" s="226"/>
      <c r="I127" s="226"/>
      <c r="J127" s="226"/>
      <c r="K127" s="103"/>
      <c r="L127" s="11"/>
      <c r="M127" s="11"/>
      <c r="N127" s="103"/>
      <c r="O127" s="103"/>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row>
    <row r="128" spans="1:56" ht="14.25">
      <c r="A128" s="10"/>
      <c r="B128" s="10"/>
      <c r="C128" s="10"/>
      <c r="D128" s="103"/>
      <c r="E128" s="103"/>
      <c r="F128" s="103"/>
      <c r="G128" s="73" t="s">
        <v>805</v>
      </c>
      <c r="H128" s="227"/>
      <c r="I128" s="226">
        <v>35</v>
      </c>
      <c r="J128" s="233">
        <f>(I128*100)/107</f>
        <v>32.71028037383178</v>
      </c>
      <c r="K128" s="73"/>
      <c r="L128" s="11"/>
      <c r="M128" s="11"/>
      <c r="N128" s="103"/>
      <c r="O128" s="103"/>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row>
    <row r="129" spans="1:56" ht="14.25">
      <c r="A129" s="103"/>
      <c r="B129" s="103"/>
      <c r="C129" s="10"/>
      <c r="D129" s="103"/>
      <c r="E129" s="103"/>
      <c r="F129" s="103"/>
      <c r="G129" s="103"/>
      <c r="H129" s="226"/>
      <c r="I129" s="226"/>
      <c r="J129" s="233"/>
      <c r="K129" s="103"/>
      <c r="L129" s="11"/>
      <c r="M129" s="11"/>
      <c r="N129" s="103"/>
      <c r="O129" s="103"/>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row>
    <row r="130" spans="1:56" ht="15">
      <c r="A130" s="10"/>
      <c r="B130" s="10"/>
      <c r="C130" s="10"/>
      <c r="D130" s="103"/>
      <c r="E130" s="103"/>
      <c r="F130" s="103"/>
      <c r="G130" s="73" t="s">
        <v>806</v>
      </c>
      <c r="H130" s="228"/>
      <c r="I130" s="226">
        <v>36</v>
      </c>
      <c r="J130" s="233">
        <f>(I130*100)/107</f>
        <v>33.64485981308411</v>
      </c>
      <c r="K130" s="235">
        <v>85.9</v>
      </c>
      <c r="L130" s="11"/>
      <c r="M130" s="11"/>
      <c r="N130" s="103"/>
      <c r="O130" s="103"/>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row>
    <row r="131" spans="1:56" ht="14.25">
      <c r="A131" s="103"/>
      <c r="B131" s="103"/>
      <c r="C131" s="10"/>
      <c r="D131" s="103"/>
      <c r="E131" s="103"/>
      <c r="F131" s="103"/>
      <c r="G131" s="73"/>
      <c r="H131" s="226"/>
      <c r="I131" s="226"/>
      <c r="J131" s="233"/>
      <c r="K131" s="73"/>
      <c r="L131" s="11"/>
      <c r="M131" s="11"/>
      <c r="N131" s="103"/>
      <c r="O131" s="103"/>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3"/>
      <c r="AM131" s="3"/>
      <c r="AN131" s="3"/>
      <c r="AO131" s="3"/>
      <c r="AP131" s="3"/>
      <c r="AQ131" s="3"/>
      <c r="AR131" s="3"/>
      <c r="AS131" s="3"/>
      <c r="AT131" s="3"/>
      <c r="AU131" s="3"/>
      <c r="AV131" s="3"/>
      <c r="AW131" s="3"/>
      <c r="AX131" s="3"/>
      <c r="AY131" s="3"/>
      <c r="AZ131" s="3"/>
      <c r="BA131" s="3"/>
      <c r="BB131" s="3"/>
      <c r="BC131" s="3"/>
      <c r="BD131" s="3"/>
    </row>
    <row r="132" spans="1:37" ht="14.25">
      <c r="A132" s="10"/>
      <c r="B132" s="10"/>
      <c r="C132" s="10"/>
      <c r="D132" s="103"/>
      <c r="E132" s="103"/>
      <c r="F132" s="103"/>
      <c r="G132" s="73" t="s">
        <v>807</v>
      </c>
      <c r="H132" s="229"/>
      <c r="I132" s="226">
        <v>21</v>
      </c>
      <c r="J132" s="233">
        <f>(I132*100)/107</f>
        <v>19.626168224299064</v>
      </c>
      <c r="K132" s="73"/>
      <c r="L132" s="11"/>
      <c r="M132" s="11"/>
      <c r="N132" s="103"/>
      <c r="O132" s="103"/>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1:37" ht="14.25">
      <c r="A133" s="103"/>
      <c r="B133" s="103"/>
      <c r="C133" s="10"/>
      <c r="D133" s="103"/>
      <c r="E133" s="103"/>
      <c r="F133" s="103"/>
      <c r="G133" s="73"/>
      <c r="H133" s="226"/>
      <c r="I133" s="226"/>
      <c r="J133" s="233"/>
      <c r="K133" s="73"/>
      <c r="L133" s="11"/>
      <c r="M133" s="11"/>
      <c r="N133" s="103"/>
      <c r="O133" s="103"/>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1:37" ht="14.25">
      <c r="A134" s="10"/>
      <c r="B134" s="10"/>
      <c r="C134" s="10"/>
      <c r="D134" s="103"/>
      <c r="E134" s="103"/>
      <c r="F134" s="103"/>
      <c r="G134" s="73" t="s">
        <v>808</v>
      </c>
      <c r="H134" s="230"/>
      <c r="I134" s="231">
        <v>8</v>
      </c>
      <c r="J134" s="233">
        <f>(I134*100)/107</f>
        <v>7.4766355140186915</v>
      </c>
      <c r="K134" s="73"/>
      <c r="L134" s="11"/>
      <c r="M134" s="11"/>
      <c r="N134" s="103"/>
      <c r="O134" s="103"/>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1:37" ht="15">
      <c r="A135" s="10"/>
      <c r="B135" s="10"/>
      <c r="C135" s="10"/>
      <c r="D135" s="103"/>
      <c r="E135" s="103"/>
      <c r="F135" s="103"/>
      <c r="G135" s="73"/>
      <c r="H135" s="226"/>
      <c r="I135" s="226"/>
      <c r="J135" s="233"/>
      <c r="K135" s="236">
        <v>14</v>
      </c>
      <c r="L135" s="11"/>
      <c r="M135" s="11"/>
      <c r="N135" s="103"/>
      <c r="O135" s="103"/>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ht="14.25">
      <c r="A136" s="10"/>
      <c r="B136" s="10"/>
      <c r="C136" s="10"/>
      <c r="D136" s="103"/>
      <c r="E136" s="103"/>
      <c r="F136" s="103"/>
      <c r="G136" s="73" t="s">
        <v>809</v>
      </c>
      <c r="H136" s="232"/>
      <c r="I136" s="226">
        <v>7</v>
      </c>
      <c r="J136" s="233">
        <f>(I136*100)/107</f>
        <v>6.542056074766355</v>
      </c>
      <c r="K136" s="73"/>
      <c r="L136" s="11"/>
      <c r="M136" s="11"/>
      <c r="N136" s="103"/>
      <c r="O136" s="103"/>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ht="14.25">
      <c r="A137" s="10"/>
      <c r="B137" s="10"/>
      <c r="C137" s="10"/>
      <c r="D137" s="103"/>
      <c r="E137" s="103"/>
      <c r="F137" s="103"/>
      <c r="G137" s="103"/>
      <c r="H137" s="226"/>
      <c r="I137" s="226"/>
      <c r="J137" s="234"/>
      <c r="K137" s="103"/>
      <c r="L137" s="11"/>
      <c r="M137" s="11"/>
      <c r="N137" s="103"/>
      <c r="O137" s="103"/>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ht="14.25">
      <c r="A138" s="10"/>
      <c r="B138" s="10"/>
      <c r="C138" s="10"/>
      <c r="D138" s="103"/>
      <c r="E138" s="103"/>
      <c r="F138" s="103"/>
      <c r="G138" s="103"/>
      <c r="H138" s="226" t="s">
        <v>734</v>
      </c>
      <c r="I138" s="226">
        <f>SUM(I128:I136)</f>
        <v>107</v>
      </c>
      <c r="J138" s="234">
        <f>SUM(J128:J136)</f>
        <v>100</v>
      </c>
      <c r="K138" s="103"/>
      <c r="L138" s="11"/>
      <c r="M138" s="11"/>
      <c r="N138" s="103"/>
      <c r="O138" s="103"/>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ht="12.75">
      <c r="A139" s="10"/>
      <c r="B139" s="10"/>
      <c r="C139" s="10"/>
      <c r="D139" s="103"/>
      <c r="E139" s="103"/>
      <c r="F139" s="103"/>
      <c r="G139" s="103"/>
      <c r="H139" s="103"/>
      <c r="I139" s="103"/>
      <c r="J139" s="103"/>
      <c r="K139" s="103"/>
      <c r="L139" s="11"/>
      <c r="M139" s="11"/>
      <c r="N139" s="103"/>
      <c r="O139" s="103"/>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ht="12.75">
      <c r="A140" s="10"/>
      <c r="B140" s="10"/>
      <c r="C140" s="10"/>
      <c r="D140" s="103"/>
      <c r="E140" s="103"/>
      <c r="F140" s="103"/>
      <c r="G140" s="103"/>
      <c r="H140" s="103"/>
      <c r="I140" s="103"/>
      <c r="J140" s="103"/>
      <c r="K140" s="103"/>
      <c r="L140" s="11"/>
      <c r="M140" s="11"/>
      <c r="N140" s="103"/>
      <c r="O140" s="103"/>
      <c r="P140" s="11"/>
      <c r="Q140" s="11"/>
      <c r="R140" s="11"/>
      <c r="S140" s="11"/>
      <c r="T140" s="11"/>
      <c r="U140" s="11"/>
      <c r="V140" s="11"/>
      <c r="W140" s="11"/>
      <c r="X140" s="11"/>
      <c r="Y140" s="11"/>
      <c r="Z140" s="11"/>
      <c r="AA140" s="11"/>
      <c r="AB140" s="11"/>
      <c r="AC140" s="11"/>
      <c r="AD140" s="11"/>
      <c r="AE140" s="11"/>
      <c r="AF140" s="11"/>
      <c r="AG140" s="11"/>
      <c r="AH140" s="11"/>
      <c r="AI140" s="11"/>
      <c r="AJ140" s="11"/>
      <c r="AK140" s="11"/>
    </row>
    <row r="141" spans="1:37" ht="12.75">
      <c r="A141" s="10"/>
      <c r="B141" s="10"/>
      <c r="C141" s="10"/>
      <c r="D141" s="103"/>
      <c r="E141" s="103"/>
      <c r="F141" s="103"/>
      <c r="G141" s="103"/>
      <c r="H141" s="103"/>
      <c r="I141" s="103"/>
      <c r="J141" s="103"/>
      <c r="K141" s="103"/>
      <c r="L141" s="11"/>
      <c r="M141" s="11"/>
      <c r="N141" s="103"/>
      <c r="O141" s="103"/>
      <c r="P141" s="11"/>
      <c r="Q141" s="11"/>
      <c r="R141" s="11"/>
      <c r="S141" s="11"/>
      <c r="T141" s="11"/>
      <c r="U141" s="11"/>
      <c r="V141" s="11"/>
      <c r="W141" s="11"/>
      <c r="X141" s="11"/>
      <c r="Y141" s="11"/>
      <c r="Z141" s="11"/>
      <c r="AA141" s="11"/>
      <c r="AB141" s="11"/>
      <c r="AC141" s="11"/>
      <c r="AD141" s="11"/>
      <c r="AE141" s="11"/>
      <c r="AF141" s="11"/>
      <c r="AG141" s="11"/>
      <c r="AH141" s="11"/>
      <c r="AI141" s="11"/>
      <c r="AJ141" s="11"/>
      <c r="AK141" s="11"/>
    </row>
    <row r="142" spans="1:37" ht="12.75">
      <c r="A142" s="10"/>
      <c r="B142" s="10"/>
      <c r="C142" s="10"/>
      <c r="D142" s="103"/>
      <c r="E142" s="103"/>
      <c r="F142" s="103"/>
      <c r="G142" s="103"/>
      <c r="H142" s="103"/>
      <c r="I142" s="103"/>
      <c r="J142" s="103"/>
      <c r="K142" s="103"/>
      <c r="L142" s="11"/>
      <c r="M142" s="11"/>
      <c r="N142" s="103"/>
      <c r="O142" s="103"/>
      <c r="P142" s="11"/>
      <c r="Q142" s="11"/>
      <c r="R142" s="11"/>
      <c r="S142" s="11"/>
      <c r="T142" s="11"/>
      <c r="U142" s="11"/>
      <c r="V142" s="11"/>
      <c r="W142" s="11"/>
      <c r="X142" s="11"/>
      <c r="Y142" s="11"/>
      <c r="Z142" s="11"/>
      <c r="AA142" s="11"/>
      <c r="AB142" s="11"/>
      <c r="AC142" s="11"/>
      <c r="AD142" s="11"/>
      <c r="AE142" s="11"/>
      <c r="AF142" s="11"/>
      <c r="AG142" s="11"/>
      <c r="AH142" s="11"/>
      <c r="AI142" s="11"/>
      <c r="AJ142" s="11"/>
      <c r="AK142" s="11"/>
    </row>
    <row r="143" spans="1:37" ht="12.75">
      <c r="A143" s="10"/>
      <c r="B143" s="10"/>
      <c r="C143" s="10"/>
      <c r="D143" s="103"/>
      <c r="E143" s="103"/>
      <c r="F143" s="103"/>
      <c r="G143" s="103"/>
      <c r="H143" s="103"/>
      <c r="I143" s="103"/>
      <c r="J143" s="103"/>
      <c r="K143" s="103"/>
      <c r="L143" s="11"/>
      <c r="M143" s="11"/>
      <c r="N143" s="103"/>
      <c r="O143" s="103"/>
      <c r="P143" s="11"/>
      <c r="Q143" s="11"/>
      <c r="R143" s="11"/>
      <c r="S143" s="11"/>
      <c r="T143" s="11"/>
      <c r="U143" s="11"/>
      <c r="V143" s="11"/>
      <c r="W143" s="11"/>
      <c r="X143" s="11"/>
      <c r="Y143" s="11"/>
      <c r="Z143" s="11"/>
      <c r="AA143" s="11"/>
      <c r="AB143" s="11"/>
      <c r="AC143" s="11"/>
      <c r="AD143" s="11"/>
      <c r="AE143" s="11"/>
      <c r="AF143" s="11"/>
      <c r="AG143" s="11"/>
      <c r="AH143" s="11"/>
      <c r="AI143" s="11"/>
      <c r="AJ143" s="11"/>
      <c r="AK143" s="11"/>
    </row>
    <row r="144" spans="1:37" ht="12.75">
      <c r="A144" s="10"/>
      <c r="B144" s="10"/>
      <c r="C144" s="10"/>
      <c r="D144" s="103"/>
      <c r="E144" s="103"/>
      <c r="F144" s="103"/>
      <c r="G144" s="103"/>
      <c r="H144" s="103"/>
      <c r="I144" s="103"/>
      <c r="J144" s="103"/>
      <c r="K144" s="103"/>
      <c r="L144" s="11"/>
      <c r="M144" s="11"/>
      <c r="N144" s="103"/>
      <c r="O144" s="103"/>
      <c r="P144" s="11"/>
      <c r="Q144" s="11"/>
      <c r="R144" s="11"/>
      <c r="S144" s="11"/>
      <c r="T144" s="11"/>
      <c r="U144" s="11"/>
      <c r="V144" s="11"/>
      <c r="W144" s="11"/>
      <c r="X144" s="11"/>
      <c r="Y144" s="11"/>
      <c r="Z144" s="11"/>
      <c r="AA144" s="11"/>
      <c r="AB144" s="11"/>
      <c r="AC144" s="11"/>
      <c r="AD144" s="11"/>
      <c r="AE144" s="11"/>
      <c r="AF144" s="11"/>
      <c r="AG144" s="11"/>
      <c r="AH144" s="11"/>
      <c r="AI144" s="11"/>
      <c r="AJ144" s="11"/>
      <c r="AK144" s="11"/>
    </row>
    <row r="145" spans="1:37" ht="12.75">
      <c r="A145" s="10"/>
      <c r="B145" s="10"/>
      <c r="C145" s="10"/>
      <c r="D145" s="103"/>
      <c r="E145" s="103"/>
      <c r="F145" s="103"/>
      <c r="G145" s="103"/>
      <c r="H145" s="103"/>
      <c r="I145" s="103"/>
      <c r="J145" s="103"/>
      <c r="K145" s="103"/>
      <c r="L145" s="11"/>
      <c r="M145" s="11"/>
      <c r="N145" s="103"/>
      <c r="O145" s="103"/>
      <c r="P145" s="11"/>
      <c r="Q145" s="11"/>
      <c r="R145" s="11"/>
      <c r="S145" s="11"/>
      <c r="T145" s="11"/>
      <c r="U145" s="11"/>
      <c r="V145" s="11"/>
      <c r="W145" s="11"/>
      <c r="X145" s="11"/>
      <c r="Y145" s="11"/>
      <c r="Z145" s="11"/>
      <c r="AA145" s="11"/>
      <c r="AB145" s="11"/>
      <c r="AC145" s="11"/>
      <c r="AD145" s="11"/>
      <c r="AE145" s="11"/>
      <c r="AF145" s="11"/>
      <c r="AG145" s="11"/>
      <c r="AH145" s="11"/>
      <c r="AI145" s="11"/>
      <c r="AJ145" s="11"/>
      <c r="AK145" s="11"/>
    </row>
    <row r="146" spans="1:37" ht="12.75">
      <c r="A146" s="10"/>
      <c r="B146" s="10"/>
      <c r="C146" s="10"/>
      <c r="D146" s="103"/>
      <c r="E146" s="103"/>
      <c r="F146" s="103"/>
      <c r="G146" s="103"/>
      <c r="H146" s="103"/>
      <c r="I146" s="103"/>
      <c r="J146" s="103"/>
      <c r="K146" s="103"/>
      <c r="L146" s="11"/>
      <c r="M146" s="11"/>
      <c r="N146" s="103"/>
      <c r="O146" s="103"/>
      <c r="P146" s="11"/>
      <c r="Q146" s="11"/>
      <c r="R146" s="11"/>
      <c r="S146" s="11"/>
      <c r="T146" s="11"/>
      <c r="U146" s="11"/>
      <c r="V146" s="11"/>
      <c r="W146" s="11"/>
      <c r="X146" s="11"/>
      <c r="Y146" s="11"/>
      <c r="Z146" s="11"/>
      <c r="AA146" s="11"/>
      <c r="AB146" s="11"/>
      <c r="AC146" s="11"/>
      <c r="AD146" s="11"/>
      <c r="AE146" s="11"/>
      <c r="AF146" s="11"/>
      <c r="AG146" s="11"/>
      <c r="AH146" s="11"/>
      <c r="AI146" s="11"/>
      <c r="AJ146" s="11"/>
      <c r="AK146" s="11"/>
    </row>
    <row r="147" spans="1:37" ht="12.75">
      <c r="A147" s="10"/>
      <c r="B147" s="10"/>
      <c r="C147" s="10"/>
      <c r="D147" s="103"/>
      <c r="E147" s="103"/>
      <c r="F147" s="103"/>
      <c r="G147" s="103"/>
      <c r="H147" s="103"/>
      <c r="I147" s="103"/>
      <c r="J147" s="103"/>
      <c r="K147" s="103"/>
      <c r="L147" s="11"/>
      <c r="M147" s="11"/>
      <c r="N147" s="103"/>
      <c r="O147" s="103"/>
      <c r="P147" s="11"/>
      <c r="Q147" s="11"/>
      <c r="R147" s="11"/>
      <c r="S147" s="11"/>
      <c r="T147" s="11"/>
      <c r="U147" s="11"/>
      <c r="V147" s="11"/>
      <c r="W147" s="11"/>
      <c r="X147" s="11"/>
      <c r="Y147" s="11"/>
      <c r="Z147" s="11"/>
      <c r="AA147" s="11"/>
      <c r="AB147" s="11"/>
      <c r="AC147" s="11"/>
      <c r="AD147" s="11"/>
      <c r="AE147" s="11"/>
      <c r="AF147" s="11"/>
      <c r="AG147" s="11"/>
      <c r="AH147" s="11"/>
      <c r="AI147" s="11"/>
      <c r="AJ147" s="11"/>
      <c r="AK147" s="11"/>
    </row>
    <row r="148" spans="1:37" ht="12.75">
      <c r="A148" s="10"/>
      <c r="B148" s="10"/>
      <c r="C148" s="10"/>
      <c r="D148" s="103"/>
      <c r="E148" s="103"/>
      <c r="F148" s="103"/>
      <c r="G148" s="103"/>
      <c r="H148" s="103"/>
      <c r="I148" s="103"/>
      <c r="J148" s="103"/>
      <c r="K148" s="103"/>
      <c r="L148" s="11"/>
      <c r="M148" s="11"/>
      <c r="N148" s="103"/>
      <c r="O148" s="103"/>
      <c r="P148" s="11"/>
      <c r="Q148" s="11"/>
      <c r="R148" s="11"/>
      <c r="S148" s="11"/>
      <c r="T148" s="11"/>
      <c r="U148" s="11"/>
      <c r="V148" s="11"/>
      <c r="W148" s="11"/>
      <c r="X148" s="11"/>
      <c r="Y148" s="11"/>
      <c r="Z148" s="11"/>
      <c r="AA148" s="11"/>
      <c r="AB148" s="11"/>
      <c r="AC148" s="11"/>
      <c r="AD148" s="11"/>
      <c r="AE148" s="11"/>
      <c r="AF148" s="11"/>
      <c r="AG148" s="11"/>
      <c r="AH148" s="11"/>
      <c r="AI148" s="11"/>
      <c r="AJ148" s="11"/>
      <c r="AK148" s="11"/>
    </row>
    <row r="149" spans="1:37" ht="12.75">
      <c r="A149" s="10"/>
      <c r="B149" s="10"/>
      <c r="C149" s="10"/>
      <c r="D149" s="103"/>
      <c r="E149" s="103"/>
      <c r="F149" s="103"/>
      <c r="G149" s="103"/>
      <c r="H149" s="103"/>
      <c r="I149" s="103"/>
      <c r="J149" s="103"/>
      <c r="K149" s="103"/>
      <c r="L149" s="11"/>
      <c r="M149" s="11"/>
      <c r="N149" s="103"/>
      <c r="O149" s="103"/>
      <c r="P149" s="11"/>
      <c r="Q149" s="11"/>
      <c r="R149" s="11"/>
      <c r="S149" s="11"/>
      <c r="T149" s="11"/>
      <c r="U149" s="11"/>
      <c r="V149" s="11"/>
      <c r="W149" s="11"/>
      <c r="X149" s="11"/>
      <c r="Y149" s="11"/>
      <c r="Z149" s="11"/>
      <c r="AA149" s="11"/>
      <c r="AB149" s="11"/>
      <c r="AC149" s="11"/>
      <c r="AD149" s="11"/>
      <c r="AE149" s="11"/>
      <c r="AF149" s="11"/>
      <c r="AG149" s="11"/>
      <c r="AH149" s="11"/>
      <c r="AI149" s="11"/>
      <c r="AJ149" s="11"/>
      <c r="AK149" s="11"/>
    </row>
    <row r="150" spans="1:37" ht="12.75">
      <c r="A150" s="10"/>
      <c r="B150" s="10"/>
      <c r="C150" s="10"/>
      <c r="D150" s="103"/>
      <c r="E150" s="103"/>
      <c r="F150" s="103"/>
      <c r="G150" s="103"/>
      <c r="H150" s="103"/>
      <c r="I150" s="103"/>
      <c r="J150" s="103"/>
      <c r="K150" s="103"/>
      <c r="L150" s="11"/>
      <c r="M150" s="11"/>
      <c r="N150" s="103"/>
      <c r="O150" s="103"/>
      <c r="P150" s="11"/>
      <c r="Q150" s="11"/>
      <c r="R150" s="11"/>
      <c r="S150" s="11"/>
      <c r="T150" s="11"/>
      <c r="U150" s="11"/>
      <c r="V150" s="11"/>
      <c r="W150" s="11"/>
      <c r="X150" s="11"/>
      <c r="Y150" s="11"/>
      <c r="Z150" s="11"/>
      <c r="AA150" s="11"/>
      <c r="AB150" s="11"/>
      <c r="AC150" s="11"/>
      <c r="AD150" s="11"/>
      <c r="AE150" s="11"/>
      <c r="AF150" s="11"/>
      <c r="AG150" s="11"/>
      <c r="AH150" s="11"/>
      <c r="AI150" s="11"/>
      <c r="AJ150" s="11"/>
      <c r="AK150" s="11"/>
    </row>
    <row r="151" spans="1:37" ht="12.75">
      <c r="A151" s="10"/>
      <c r="B151" s="10"/>
      <c r="C151" s="10"/>
      <c r="D151" s="103"/>
      <c r="E151" s="103"/>
      <c r="F151" s="103"/>
      <c r="G151" s="103"/>
      <c r="H151" s="103"/>
      <c r="I151" s="103"/>
      <c r="J151" s="103"/>
      <c r="K151" s="103"/>
      <c r="L151" s="11"/>
      <c r="M151" s="11"/>
      <c r="N151" s="103"/>
      <c r="O151" s="103"/>
      <c r="P151" s="11"/>
      <c r="Q151" s="11"/>
      <c r="R151" s="11"/>
      <c r="S151" s="11"/>
      <c r="T151" s="11"/>
      <c r="U151" s="11"/>
      <c r="V151" s="11"/>
      <c r="W151" s="11"/>
      <c r="X151" s="11"/>
      <c r="Y151" s="11"/>
      <c r="Z151" s="11"/>
      <c r="AA151" s="11"/>
      <c r="AB151" s="11"/>
      <c r="AC151" s="11"/>
      <c r="AD151" s="11"/>
      <c r="AE151" s="11"/>
      <c r="AF151" s="11"/>
      <c r="AG151" s="11"/>
      <c r="AH151" s="11"/>
      <c r="AI151" s="11"/>
      <c r="AJ151" s="11"/>
      <c r="AK151" s="11"/>
    </row>
    <row r="152" spans="1:37" ht="12.75">
      <c r="A152" s="10"/>
      <c r="B152" s="10"/>
      <c r="C152" s="10"/>
      <c r="D152" s="103"/>
      <c r="E152" s="103"/>
      <c r="F152" s="103"/>
      <c r="G152" s="103"/>
      <c r="H152" s="103"/>
      <c r="I152" s="103"/>
      <c r="J152" s="103"/>
      <c r="K152" s="103"/>
      <c r="L152" s="11"/>
      <c r="M152" s="11"/>
      <c r="N152" s="103"/>
      <c r="O152" s="103"/>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37" ht="12.75">
      <c r="A153" s="10"/>
      <c r="B153" s="10"/>
      <c r="C153" s="10"/>
      <c r="D153" s="103"/>
      <c r="E153" s="103"/>
      <c r="F153" s="103"/>
      <c r="G153" s="103"/>
      <c r="H153" s="103"/>
      <c r="I153" s="103"/>
      <c r="J153" s="103"/>
      <c r="K153" s="103"/>
      <c r="L153" s="11"/>
      <c r="M153" s="11"/>
      <c r="N153" s="103"/>
      <c r="O153" s="103"/>
      <c r="P153" s="11"/>
      <c r="Q153" s="11"/>
      <c r="R153" s="11"/>
      <c r="S153" s="11"/>
      <c r="T153" s="11"/>
      <c r="U153" s="11"/>
      <c r="V153" s="11"/>
      <c r="W153" s="11"/>
      <c r="X153" s="11"/>
      <c r="Y153" s="11"/>
      <c r="Z153" s="11"/>
      <c r="AA153" s="11"/>
      <c r="AB153" s="11"/>
      <c r="AC153" s="11"/>
      <c r="AD153" s="11"/>
      <c r="AE153" s="11"/>
      <c r="AF153" s="11"/>
      <c r="AG153" s="11"/>
      <c r="AH153" s="11"/>
      <c r="AI153" s="11"/>
      <c r="AJ153" s="11"/>
      <c r="AK153" s="11"/>
    </row>
    <row r="154" spans="1:37" ht="12.75">
      <c r="A154" s="10"/>
      <c r="B154" s="10"/>
      <c r="C154" s="10"/>
      <c r="D154" s="103"/>
      <c r="E154" s="103"/>
      <c r="F154" s="103"/>
      <c r="G154" s="103"/>
      <c r="H154" s="103"/>
      <c r="I154" s="103"/>
      <c r="J154" s="103"/>
      <c r="K154" s="103"/>
      <c r="L154" s="11"/>
      <c r="M154" s="11"/>
      <c r="N154" s="103"/>
      <c r="O154" s="103"/>
      <c r="P154" s="11"/>
      <c r="Q154" s="11"/>
      <c r="R154" s="11"/>
      <c r="S154" s="11"/>
      <c r="T154" s="11"/>
      <c r="U154" s="11"/>
      <c r="V154" s="11"/>
      <c r="W154" s="11"/>
      <c r="X154" s="11"/>
      <c r="Y154" s="11"/>
      <c r="Z154" s="11"/>
      <c r="AA154" s="11"/>
      <c r="AB154" s="11"/>
      <c r="AC154" s="11"/>
      <c r="AD154" s="11"/>
      <c r="AE154" s="11"/>
      <c r="AF154" s="11"/>
      <c r="AG154" s="11"/>
      <c r="AH154" s="11"/>
      <c r="AI154" s="11"/>
      <c r="AJ154" s="11"/>
      <c r="AK154" s="11"/>
    </row>
    <row r="155" spans="1:37" ht="12.75">
      <c r="A155" s="10"/>
      <c r="B155" s="10"/>
      <c r="C155" s="10"/>
      <c r="D155" s="103"/>
      <c r="E155" s="103"/>
      <c r="F155" s="103"/>
      <c r="G155" s="103"/>
      <c r="H155" s="103"/>
      <c r="I155" s="103"/>
      <c r="J155" s="103"/>
      <c r="K155" s="103"/>
      <c r="L155" s="11"/>
      <c r="M155" s="11"/>
      <c r="N155" s="103"/>
      <c r="O155" s="103"/>
      <c r="P155" s="11"/>
      <c r="Q155" s="11"/>
      <c r="R155" s="11"/>
      <c r="S155" s="11"/>
      <c r="T155" s="11"/>
      <c r="U155" s="11"/>
      <c r="V155" s="11"/>
      <c r="W155" s="11"/>
      <c r="X155" s="11"/>
      <c r="Y155" s="11"/>
      <c r="Z155" s="11"/>
      <c r="AA155" s="11"/>
      <c r="AB155" s="11"/>
      <c r="AC155" s="11"/>
      <c r="AD155" s="11"/>
      <c r="AE155" s="11"/>
      <c r="AF155" s="11"/>
      <c r="AG155" s="11"/>
      <c r="AH155" s="11"/>
      <c r="AI155" s="11"/>
      <c r="AJ155" s="11"/>
      <c r="AK155" s="11"/>
    </row>
    <row r="156" spans="1:37" ht="12.75">
      <c r="A156" s="10"/>
      <c r="B156" s="10"/>
      <c r="C156" s="10"/>
      <c r="D156" s="103"/>
      <c r="E156" s="103"/>
      <c r="F156" s="103"/>
      <c r="G156" s="103"/>
      <c r="H156" s="103"/>
      <c r="I156" s="103"/>
      <c r="J156" s="103"/>
      <c r="K156" s="103"/>
      <c r="L156" s="11"/>
      <c r="M156" s="11"/>
      <c r="N156" s="103"/>
      <c r="O156" s="103"/>
      <c r="P156" s="11"/>
      <c r="Q156" s="11"/>
      <c r="R156" s="11"/>
      <c r="S156" s="11"/>
      <c r="T156" s="11"/>
      <c r="U156" s="11"/>
      <c r="V156" s="11"/>
      <c r="W156" s="11"/>
      <c r="X156" s="11"/>
      <c r="Y156" s="11"/>
      <c r="Z156" s="11"/>
      <c r="AA156" s="11"/>
      <c r="AB156" s="11"/>
      <c r="AC156" s="11"/>
      <c r="AD156" s="11"/>
      <c r="AE156" s="11"/>
      <c r="AF156" s="11"/>
      <c r="AG156" s="11"/>
      <c r="AH156" s="11"/>
      <c r="AI156" s="11"/>
      <c r="AJ156" s="11"/>
      <c r="AK156" s="11"/>
    </row>
    <row r="157" spans="1:37" ht="12.75">
      <c r="A157" s="10"/>
      <c r="B157" s="10"/>
      <c r="C157" s="10"/>
      <c r="D157" s="103"/>
      <c r="E157" s="103"/>
      <c r="F157" s="103"/>
      <c r="G157" s="103"/>
      <c r="H157" s="103"/>
      <c r="I157" s="103"/>
      <c r="J157" s="103"/>
      <c r="K157" s="103"/>
      <c r="L157" s="11"/>
      <c r="M157" s="11"/>
      <c r="N157" s="103"/>
      <c r="O157" s="103"/>
      <c r="P157" s="11"/>
      <c r="Q157" s="11"/>
      <c r="R157" s="11"/>
      <c r="S157" s="11"/>
      <c r="T157" s="11"/>
      <c r="U157" s="11"/>
      <c r="V157" s="11"/>
      <c r="W157" s="11"/>
      <c r="X157" s="11"/>
      <c r="Y157" s="11"/>
      <c r="Z157" s="11"/>
      <c r="AA157" s="11"/>
      <c r="AB157" s="11"/>
      <c r="AC157" s="11"/>
      <c r="AD157" s="11"/>
      <c r="AE157" s="11"/>
      <c r="AF157" s="11"/>
      <c r="AG157" s="11"/>
      <c r="AH157" s="11"/>
      <c r="AI157" s="11"/>
      <c r="AJ157" s="11"/>
      <c r="AK157" s="11"/>
    </row>
    <row r="158" spans="1:37" ht="12.75">
      <c r="A158" s="10"/>
      <c r="B158" s="10"/>
      <c r="C158" s="10"/>
      <c r="D158" s="103"/>
      <c r="E158" s="103"/>
      <c r="F158" s="103"/>
      <c r="G158" s="103"/>
      <c r="H158" s="103"/>
      <c r="I158" s="103"/>
      <c r="J158" s="103"/>
      <c r="K158" s="103"/>
      <c r="L158" s="11"/>
      <c r="M158" s="11"/>
      <c r="N158" s="103"/>
      <c r="O158" s="103"/>
      <c r="P158" s="11"/>
      <c r="Q158" s="11"/>
      <c r="R158" s="11"/>
      <c r="S158" s="11"/>
      <c r="T158" s="11"/>
      <c r="U158" s="11"/>
      <c r="V158" s="11"/>
      <c r="W158" s="11"/>
      <c r="X158" s="11"/>
      <c r="Y158" s="11"/>
      <c r="Z158" s="11"/>
      <c r="AA158" s="11"/>
      <c r="AB158" s="11"/>
      <c r="AC158" s="11"/>
      <c r="AD158" s="11"/>
      <c r="AE158" s="11"/>
      <c r="AF158" s="11"/>
      <c r="AG158" s="11"/>
      <c r="AH158" s="11"/>
      <c r="AI158" s="11"/>
      <c r="AJ158" s="11"/>
      <c r="AK158" s="11"/>
    </row>
    <row r="159" spans="1:37" ht="12.75">
      <c r="A159" s="10"/>
      <c r="B159" s="10"/>
      <c r="C159" s="10"/>
      <c r="D159" s="103"/>
      <c r="E159" s="103"/>
      <c r="F159" s="103"/>
      <c r="G159" s="103"/>
      <c r="H159" s="103"/>
      <c r="I159" s="103"/>
      <c r="J159" s="103"/>
      <c r="K159" s="103"/>
      <c r="L159" s="11"/>
      <c r="M159" s="11"/>
      <c r="N159" s="103"/>
      <c r="O159" s="103"/>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1:37" ht="12.75">
      <c r="A160" s="10"/>
      <c r="B160" s="10"/>
      <c r="C160" s="10"/>
      <c r="D160" s="103"/>
      <c r="E160" s="103"/>
      <c r="F160" s="103"/>
      <c r="G160" s="103"/>
      <c r="H160" s="103"/>
      <c r="I160" s="103"/>
      <c r="J160" s="103"/>
      <c r="K160" s="103"/>
      <c r="L160" s="11"/>
      <c r="M160" s="11"/>
      <c r="N160" s="103"/>
      <c r="O160" s="103"/>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1:37" ht="12.75">
      <c r="A161" s="10"/>
      <c r="B161" s="10"/>
      <c r="C161" s="10"/>
      <c r="D161" s="103"/>
      <c r="E161" s="103"/>
      <c r="F161" s="103"/>
      <c r="G161" s="103"/>
      <c r="H161" s="103"/>
      <c r="I161" s="103"/>
      <c r="J161" s="103"/>
      <c r="K161" s="103"/>
      <c r="L161" s="11"/>
      <c r="M161" s="11"/>
      <c r="N161" s="103"/>
      <c r="O161" s="103"/>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1:37" ht="12.75">
      <c r="A162" s="10"/>
      <c r="B162" s="10"/>
      <c r="C162" s="10"/>
      <c r="D162" s="103"/>
      <c r="E162" s="103"/>
      <c r="F162" s="103"/>
      <c r="G162" s="103"/>
      <c r="H162" s="103"/>
      <c r="I162" s="103"/>
      <c r="J162" s="103"/>
      <c r="K162" s="103"/>
      <c r="L162" s="11"/>
      <c r="M162" s="11"/>
      <c r="N162" s="103"/>
      <c r="O162" s="103"/>
      <c r="P162" s="11"/>
      <c r="Q162" s="11"/>
      <c r="R162" s="11"/>
      <c r="S162" s="11"/>
      <c r="T162" s="11"/>
      <c r="U162" s="11"/>
      <c r="V162" s="11"/>
      <c r="W162" s="11"/>
      <c r="X162" s="11"/>
      <c r="Y162" s="11"/>
      <c r="Z162" s="11"/>
      <c r="AA162" s="11"/>
      <c r="AB162" s="11"/>
      <c r="AC162" s="11"/>
      <c r="AD162" s="11"/>
      <c r="AE162" s="11"/>
      <c r="AF162" s="11"/>
      <c r="AG162" s="11"/>
      <c r="AH162" s="11"/>
      <c r="AI162" s="11"/>
      <c r="AJ162" s="11"/>
      <c r="AK162" s="11"/>
    </row>
    <row r="163" spans="1:37" ht="12.75">
      <c r="A163" s="10"/>
      <c r="B163" s="10"/>
      <c r="C163" s="10"/>
      <c r="D163" s="103"/>
      <c r="E163" s="103"/>
      <c r="F163" s="103"/>
      <c r="G163" s="103"/>
      <c r="H163" s="103"/>
      <c r="I163" s="103"/>
      <c r="J163" s="103"/>
      <c r="K163" s="103"/>
      <c r="L163" s="11"/>
      <c r="M163" s="11"/>
      <c r="N163" s="103"/>
      <c r="O163" s="103"/>
      <c r="P163" s="11"/>
      <c r="Q163" s="11"/>
      <c r="R163" s="11"/>
      <c r="S163" s="11"/>
      <c r="T163" s="11"/>
      <c r="U163" s="11"/>
      <c r="V163" s="11"/>
      <c r="W163" s="11"/>
      <c r="X163" s="11"/>
      <c r="Y163" s="11"/>
      <c r="Z163" s="11"/>
      <c r="AA163" s="11"/>
      <c r="AB163" s="11"/>
      <c r="AC163" s="11"/>
      <c r="AD163" s="11"/>
      <c r="AE163" s="11"/>
      <c r="AF163" s="11"/>
      <c r="AG163" s="11"/>
      <c r="AH163" s="11"/>
      <c r="AI163" s="11"/>
      <c r="AJ163" s="11"/>
      <c r="AK163" s="11"/>
    </row>
    <row r="164" spans="1:37" ht="12.75">
      <c r="A164" s="10"/>
      <c r="B164" s="10"/>
      <c r="C164" s="10"/>
      <c r="D164" s="103"/>
      <c r="E164" s="103"/>
      <c r="F164" s="103"/>
      <c r="G164" s="103"/>
      <c r="H164" s="103"/>
      <c r="I164" s="103"/>
      <c r="J164" s="103"/>
      <c r="K164" s="103"/>
      <c r="L164" s="11"/>
      <c r="M164" s="11"/>
      <c r="N164" s="103"/>
      <c r="O164" s="103"/>
      <c r="P164" s="11"/>
      <c r="Q164" s="11"/>
      <c r="R164" s="11"/>
      <c r="S164" s="11"/>
      <c r="T164" s="11"/>
      <c r="U164" s="11"/>
      <c r="V164" s="11"/>
      <c r="W164" s="11"/>
      <c r="X164" s="11"/>
      <c r="Y164" s="11"/>
      <c r="Z164" s="11"/>
      <c r="AA164" s="11"/>
      <c r="AB164" s="11"/>
      <c r="AC164" s="11"/>
      <c r="AD164" s="11"/>
      <c r="AE164" s="11"/>
      <c r="AF164" s="11"/>
      <c r="AG164" s="11"/>
      <c r="AH164" s="11"/>
      <c r="AI164" s="11"/>
      <c r="AJ164" s="11"/>
      <c r="AK164" s="11"/>
    </row>
    <row r="165" spans="1:37" ht="12.75">
      <c r="A165" s="10"/>
      <c r="B165" s="10"/>
      <c r="C165" s="10"/>
      <c r="D165" s="103"/>
      <c r="E165" s="103"/>
      <c r="F165" s="103"/>
      <c r="G165" s="103"/>
      <c r="H165" s="103"/>
      <c r="I165" s="103"/>
      <c r="J165" s="103"/>
      <c r="K165" s="103"/>
      <c r="L165" s="11"/>
      <c r="M165" s="11"/>
      <c r="N165" s="103"/>
      <c r="O165" s="103"/>
      <c r="P165" s="11"/>
      <c r="Q165" s="11"/>
      <c r="R165" s="11"/>
      <c r="S165" s="11"/>
      <c r="T165" s="11"/>
      <c r="U165" s="11"/>
      <c r="V165" s="11"/>
      <c r="W165" s="11"/>
      <c r="X165" s="11"/>
      <c r="Y165" s="11"/>
      <c r="Z165" s="11"/>
      <c r="AA165" s="11"/>
      <c r="AB165" s="11"/>
      <c r="AC165" s="11"/>
      <c r="AD165" s="11"/>
      <c r="AE165" s="11"/>
      <c r="AF165" s="11"/>
      <c r="AG165" s="11"/>
      <c r="AH165" s="11"/>
      <c r="AI165" s="11"/>
      <c r="AJ165" s="11"/>
      <c r="AK165" s="11"/>
    </row>
    <row r="166" spans="1:37" ht="12.75">
      <c r="A166" s="10"/>
      <c r="B166" s="10"/>
      <c r="C166" s="10"/>
      <c r="D166" s="103"/>
      <c r="E166" s="103"/>
      <c r="F166" s="103"/>
      <c r="G166" s="103"/>
      <c r="H166" s="103"/>
      <c r="I166" s="103"/>
      <c r="J166" s="103"/>
      <c r="K166" s="103"/>
      <c r="L166" s="11"/>
      <c r="M166" s="11"/>
      <c r="N166" s="103"/>
      <c r="O166" s="103"/>
      <c r="P166" s="11"/>
      <c r="Q166" s="11"/>
      <c r="R166" s="11"/>
      <c r="S166" s="11"/>
      <c r="T166" s="11"/>
      <c r="U166" s="11"/>
      <c r="V166" s="11"/>
      <c r="W166" s="11"/>
      <c r="X166" s="11"/>
      <c r="Y166" s="11"/>
      <c r="Z166" s="11"/>
      <c r="AA166" s="11"/>
      <c r="AB166" s="11"/>
      <c r="AC166" s="11"/>
      <c r="AD166" s="11"/>
      <c r="AE166" s="11"/>
      <c r="AF166" s="11"/>
      <c r="AG166" s="11"/>
      <c r="AH166" s="11"/>
      <c r="AI166" s="11"/>
      <c r="AJ166" s="11"/>
      <c r="AK166" s="11"/>
    </row>
    <row r="167" spans="1:37" ht="15">
      <c r="A167" s="10"/>
      <c r="B167" s="10"/>
      <c r="C167" s="10"/>
      <c r="D167" s="103"/>
      <c r="E167" s="103"/>
      <c r="F167" s="103"/>
      <c r="G167" s="238" t="s">
        <v>338</v>
      </c>
      <c r="H167" s="73"/>
      <c r="I167" s="103"/>
      <c r="J167" s="103"/>
      <c r="K167" s="103"/>
      <c r="L167" s="11"/>
      <c r="M167" s="11"/>
      <c r="N167" s="103"/>
      <c r="O167" s="103"/>
      <c r="P167" s="11"/>
      <c r="Q167" s="11"/>
      <c r="R167" s="11"/>
      <c r="S167" s="11"/>
      <c r="T167" s="11"/>
      <c r="U167" s="11"/>
      <c r="V167" s="11"/>
      <c r="W167" s="11"/>
      <c r="X167" s="11"/>
      <c r="Y167" s="11"/>
      <c r="Z167" s="11"/>
      <c r="AA167" s="11"/>
      <c r="AB167" s="11"/>
      <c r="AC167" s="11"/>
      <c r="AD167" s="11"/>
      <c r="AE167" s="11"/>
      <c r="AF167" s="11"/>
      <c r="AG167" s="11"/>
      <c r="AH167" s="11"/>
      <c r="AI167" s="11"/>
      <c r="AJ167" s="11"/>
      <c r="AK167" s="11"/>
    </row>
    <row r="168" spans="1:37" ht="15">
      <c r="A168" s="10"/>
      <c r="B168" s="10"/>
      <c r="C168" s="10"/>
      <c r="D168" s="103"/>
      <c r="E168" s="103"/>
      <c r="F168" s="103"/>
      <c r="G168" s="238"/>
      <c r="H168" s="73"/>
      <c r="I168" s="103"/>
      <c r="J168" s="103"/>
      <c r="K168" s="103"/>
      <c r="L168" s="11"/>
      <c r="M168" s="11"/>
      <c r="N168" s="103"/>
      <c r="O168" s="103"/>
      <c r="P168" s="11"/>
      <c r="Q168" s="11"/>
      <c r="R168" s="11"/>
      <c r="S168" s="11"/>
      <c r="T168" s="11"/>
      <c r="U168" s="11"/>
      <c r="V168" s="11"/>
      <c r="W168" s="11"/>
      <c r="X168" s="11"/>
      <c r="Y168" s="11"/>
      <c r="Z168" s="11"/>
      <c r="AA168" s="11"/>
      <c r="AB168" s="11"/>
      <c r="AC168" s="11"/>
      <c r="AD168" s="11"/>
      <c r="AE168" s="11"/>
      <c r="AF168" s="11"/>
      <c r="AG168" s="11"/>
      <c r="AH168" s="11"/>
      <c r="AI168" s="11"/>
      <c r="AJ168" s="11"/>
      <c r="AK168" s="11"/>
    </row>
    <row r="169" spans="1:37" ht="39.75" customHeight="1">
      <c r="A169" s="10"/>
      <c r="B169" s="10"/>
      <c r="C169" s="10"/>
      <c r="D169" s="103"/>
      <c r="E169" s="103"/>
      <c r="F169" s="103"/>
      <c r="G169" s="241" t="s">
        <v>339</v>
      </c>
      <c r="H169" s="239">
        <v>2</v>
      </c>
      <c r="I169" s="103"/>
      <c r="J169" s="103"/>
      <c r="K169" s="103"/>
      <c r="L169" s="11"/>
      <c r="M169" s="11"/>
      <c r="N169" s="103"/>
      <c r="O169" s="103"/>
      <c r="P169" s="11"/>
      <c r="Q169" s="11"/>
      <c r="R169" s="11"/>
      <c r="S169" s="11"/>
      <c r="T169" s="11"/>
      <c r="U169" s="11"/>
      <c r="V169" s="11"/>
      <c r="W169" s="11"/>
      <c r="X169" s="11"/>
      <c r="Y169" s="11"/>
      <c r="Z169" s="11"/>
      <c r="AA169" s="11"/>
      <c r="AB169" s="11"/>
      <c r="AC169" s="11"/>
      <c r="AD169" s="11"/>
      <c r="AE169" s="11"/>
      <c r="AF169" s="11"/>
      <c r="AG169" s="11"/>
      <c r="AH169" s="11"/>
      <c r="AI169" s="11"/>
      <c r="AJ169" s="11"/>
      <c r="AK169" s="11"/>
    </row>
    <row r="170" spans="1:37" ht="39.75" customHeight="1">
      <c r="A170" s="10"/>
      <c r="B170" s="10"/>
      <c r="C170" s="10"/>
      <c r="D170" s="103"/>
      <c r="E170" s="103"/>
      <c r="F170" s="103"/>
      <c r="G170" s="241" t="s">
        <v>340</v>
      </c>
      <c r="H170" s="239">
        <v>3</v>
      </c>
      <c r="I170" s="103"/>
      <c r="J170" s="103"/>
      <c r="K170" s="103"/>
      <c r="L170" s="11"/>
      <c r="M170" s="11"/>
      <c r="N170" s="103"/>
      <c r="O170" s="103"/>
      <c r="P170" s="11"/>
      <c r="Q170" s="11"/>
      <c r="R170" s="11"/>
      <c r="S170" s="11"/>
      <c r="T170" s="11"/>
      <c r="U170" s="11"/>
      <c r="V170" s="11"/>
      <c r="W170" s="11"/>
      <c r="X170" s="11"/>
      <c r="Y170" s="11"/>
      <c r="Z170" s="11"/>
      <c r="AA170" s="11"/>
      <c r="AB170" s="11"/>
      <c r="AC170" s="11"/>
      <c r="AD170" s="11"/>
      <c r="AE170" s="11"/>
      <c r="AF170" s="11"/>
      <c r="AG170" s="11"/>
      <c r="AH170" s="11"/>
      <c r="AI170" s="11"/>
      <c r="AJ170" s="11"/>
      <c r="AK170" s="11"/>
    </row>
    <row r="171" spans="1:37" ht="39.75" customHeight="1">
      <c r="A171" s="10"/>
      <c r="B171" s="10"/>
      <c r="C171" s="10"/>
      <c r="D171" s="103"/>
      <c r="E171" s="103"/>
      <c r="F171" s="103"/>
      <c r="G171" s="241" t="s">
        <v>341</v>
      </c>
      <c r="H171" s="239">
        <v>2</v>
      </c>
      <c r="I171" s="103"/>
      <c r="J171" s="103"/>
      <c r="K171" s="103"/>
      <c r="L171" s="11"/>
      <c r="M171" s="11"/>
      <c r="N171" s="103"/>
      <c r="O171" s="103"/>
      <c r="P171" s="11"/>
      <c r="Q171" s="11"/>
      <c r="R171" s="11"/>
      <c r="S171" s="11"/>
      <c r="T171" s="11"/>
      <c r="U171" s="11"/>
      <c r="V171" s="11"/>
      <c r="W171" s="11"/>
      <c r="X171" s="11"/>
      <c r="Y171" s="11"/>
      <c r="Z171" s="11"/>
      <c r="AA171" s="11"/>
      <c r="AB171" s="11"/>
      <c r="AC171" s="11"/>
      <c r="AD171" s="11"/>
      <c r="AE171" s="11"/>
      <c r="AF171" s="11"/>
      <c r="AG171" s="11"/>
      <c r="AH171" s="11"/>
      <c r="AI171" s="11"/>
      <c r="AJ171" s="11"/>
      <c r="AK171" s="11"/>
    </row>
    <row r="172" spans="1:37" ht="39.75" customHeight="1">
      <c r="A172" s="10"/>
      <c r="B172" s="10"/>
      <c r="C172" s="10"/>
      <c r="D172" s="103"/>
      <c r="E172" s="103"/>
      <c r="F172" s="103"/>
      <c r="G172" s="103"/>
      <c r="H172" s="103"/>
      <c r="I172" s="103"/>
      <c r="J172" s="103"/>
      <c r="K172" s="103"/>
      <c r="L172" s="11"/>
      <c r="M172" s="11"/>
      <c r="N172" s="103"/>
      <c r="O172" s="103"/>
      <c r="P172" s="11"/>
      <c r="Q172" s="11"/>
      <c r="R172" s="11"/>
      <c r="S172" s="11"/>
      <c r="T172" s="11"/>
      <c r="U172" s="11"/>
      <c r="V172" s="11"/>
      <c r="W172" s="11"/>
      <c r="X172" s="11"/>
      <c r="Y172" s="11"/>
      <c r="Z172" s="11"/>
      <c r="AA172" s="11"/>
      <c r="AB172" s="11"/>
      <c r="AC172" s="11"/>
      <c r="AD172" s="11"/>
      <c r="AE172" s="11"/>
      <c r="AF172" s="11"/>
      <c r="AG172" s="11"/>
      <c r="AH172" s="11"/>
      <c r="AI172" s="11"/>
      <c r="AJ172" s="11"/>
      <c r="AK172" s="11"/>
    </row>
    <row r="173" spans="1:37" ht="39.75" customHeight="1">
      <c r="A173" s="10"/>
      <c r="B173" s="10"/>
      <c r="C173" s="10"/>
      <c r="D173" s="103"/>
      <c r="E173" s="103"/>
      <c r="F173" s="103"/>
      <c r="G173" s="240" t="s">
        <v>734</v>
      </c>
      <c r="H173" s="240">
        <f>SUM(H169:H171)</f>
        <v>7</v>
      </c>
      <c r="I173" s="103"/>
      <c r="J173" s="103"/>
      <c r="K173" s="103"/>
      <c r="L173" s="11"/>
      <c r="M173" s="11"/>
      <c r="N173" s="103"/>
      <c r="O173" s="103"/>
      <c r="P173" s="11"/>
      <c r="Q173" s="11"/>
      <c r="R173" s="11"/>
      <c r="S173" s="11"/>
      <c r="T173" s="11"/>
      <c r="U173" s="11"/>
      <c r="V173" s="11"/>
      <c r="W173" s="11"/>
      <c r="X173" s="11"/>
      <c r="Y173" s="11"/>
      <c r="Z173" s="11"/>
      <c r="AA173" s="11"/>
      <c r="AB173" s="11"/>
      <c r="AC173" s="11"/>
      <c r="AD173" s="11"/>
      <c r="AE173" s="11"/>
      <c r="AF173" s="11"/>
      <c r="AG173" s="11"/>
      <c r="AH173" s="11"/>
      <c r="AI173" s="11"/>
      <c r="AJ173" s="11"/>
      <c r="AK173" s="11"/>
    </row>
    <row r="174" spans="1:37" ht="12.75">
      <c r="A174" s="10"/>
      <c r="B174" s="10"/>
      <c r="C174" s="10"/>
      <c r="D174" s="103"/>
      <c r="E174" s="103"/>
      <c r="F174" s="103"/>
      <c r="G174" s="103"/>
      <c r="H174" s="103"/>
      <c r="I174" s="103"/>
      <c r="J174" s="103"/>
      <c r="K174" s="103"/>
      <c r="L174" s="11"/>
      <c r="M174" s="11"/>
      <c r="N174" s="103"/>
      <c r="O174" s="103"/>
      <c r="P174" s="11"/>
      <c r="Q174" s="11"/>
      <c r="R174" s="11"/>
      <c r="S174" s="11"/>
      <c r="T174" s="11"/>
      <c r="U174" s="11"/>
      <c r="V174" s="11"/>
      <c r="W174" s="11"/>
      <c r="X174" s="11"/>
      <c r="Y174" s="11"/>
      <c r="Z174" s="11"/>
      <c r="AA174" s="11"/>
      <c r="AB174" s="11"/>
      <c r="AC174" s="11"/>
      <c r="AD174" s="11"/>
      <c r="AE174" s="11"/>
      <c r="AF174" s="11"/>
      <c r="AG174" s="11"/>
      <c r="AH174" s="11"/>
      <c r="AI174" s="11"/>
      <c r="AJ174" s="11"/>
      <c r="AK174" s="11"/>
    </row>
    <row r="175" spans="1:37" ht="12.75">
      <c r="A175" s="10"/>
      <c r="B175" s="10"/>
      <c r="C175" s="10"/>
      <c r="D175" s="103"/>
      <c r="E175" s="103"/>
      <c r="F175" s="103"/>
      <c r="G175" s="103"/>
      <c r="H175" s="103"/>
      <c r="I175" s="103"/>
      <c r="J175" s="103"/>
      <c r="K175" s="103"/>
      <c r="L175" s="11"/>
      <c r="M175" s="11"/>
      <c r="N175" s="103"/>
      <c r="O175" s="103"/>
      <c r="P175" s="11"/>
      <c r="Q175" s="11"/>
      <c r="R175" s="11"/>
      <c r="S175" s="11"/>
      <c r="T175" s="11"/>
      <c r="U175" s="11"/>
      <c r="V175" s="11"/>
      <c r="W175" s="11"/>
      <c r="X175" s="11"/>
      <c r="Y175" s="11"/>
      <c r="Z175" s="11"/>
      <c r="AA175" s="11"/>
      <c r="AB175" s="11"/>
      <c r="AC175" s="11"/>
      <c r="AD175" s="11"/>
      <c r="AE175" s="11"/>
      <c r="AF175" s="11"/>
      <c r="AG175" s="11"/>
      <c r="AH175" s="11"/>
      <c r="AI175" s="11"/>
      <c r="AJ175" s="11"/>
      <c r="AK175" s="11"/>
    </row>
    <row r="176" spans="1:37" ht="12.75">
      <c r="A176" s="10"/>
      <c r="B176" s="10"/>
      <c r="C176" s="10"/>
      <c r="D176" s="103"/>
      <c r="E176" s="103"/>
      <c r="F176" s="103"/>
      <c r="G176" s="103"/>
      <c r="H176" s="103"/>
      <c r="I176" s="103"/>
      <c r="J176" s="103"/>
      <c r="K176" s="103"/>
      <c r="L176" s="11"/>
      <c r="M176" s="11"/>
      <c r="N176" s="103"/>
      <c r="O176" s="103"/>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1:37" ht="12.75">
      <c r="A177" s="10"/>
      <c r="B177" s="10"/>
      <c r="C177" s="10"/>
      <c r="D177" s="103"/>
      <c r="E177" s="103"/>
      <c r="F177" s="103"/>
      <c r="G177" s="103"/>
      <c r="H177" s="103"/>
      <c r="I177" s="103"/>
      <c r="J177" s="103"/>
      <c r="K177" s="103"/>
      <c r="L177" s="11"/>
      <c r="M177" s="11"/>
      <c r="N177" s="103"/>
      <c r="O177" s="103"/>
      <c r="P177" s="11"/>
      <c r="Q177" s="11"/>
      <c r="R177" s="11"/>
      <c r="S177" s="11"/>
      <c r="T177" s="11"/>
      <c r="U177" s="11"/>
      <c r="V177" s="11"/>
      <c r="W177" s="11"/>
      <c r="X177" s="11"/>
      <c r="Y177" s="11"/>
      <c r="Z177" s="11"/>
      <c r="AA177" s="11"/>
      <c r="AB177" s="11"/>
      <c r="AC177" s="11"/>
      <c r="AD177" s="11"/>
      <c r="AE177" s="11"/>
      <c r="AF177" s="11"/>
      <c r="AG177" s="11"/>
      <c r="AH177" s="11"/>
      <c r="AI177" s="11"/>
      <c r="AJ177" s="11"/>
      <c r="AK177" s="11"/>
    </row>
    <row r="178" spans="1:37" ht="12.75">
      <c r="A178" s="10"/>
      <c r="B178" s="10"/>
      <c r="C178" s="10"/>
      <c r="D178" s="103"/>
      <c r="E178" s="103"/>
      <c r="F178" s="103"/>
      <c r="G178" s="103"/>
      <c r="H178" s="103"/>
      <c r="I178" s="103"/>
      <c r="J178" s="103"/>
      <c r="K178" s="103"/>
      <c r="L178" s="11"/>
      <c r="M178" s="11"/>
      <c r="N178" s="103"/>
      <c r="O178" s="103"/>
      <c r="P178" s="11"/>
      <c r="Q178" s="11"/>
      <c r="R178" s="11"/>
      <c r="S178" s="11"/>
      <c r="T178" s="11"/>
      <c r="U178" s="11"/>
      <c r="V178" s="11"/>
      <c r="W178" s="11"/>
      <c r="X178" s="11"/>
      <c r="Y178" s="11"/>
      <c r="Z178" s="11"/>
      <c r="AA178" s="11"/>
      <c r="AB178" s="11"/>
      <c r="AC178" s="11"/>
      <c r="AD178" s="11"/>
      <c r="AE178" s="11"/>
      <c r="AF178" s="11"/>
      <c r="AG178" s="11"/>
      <c r="AH178" s="11"/>
      <c r="AI178" s="11"/>
      <c r="AJ178" s="11"/>
      <c r="AK178" s="11"/>
    </row>
    <row r="179" spans="1:37" ht="12.75">
      <c r="A179" s="10"/>
      <c r="B179" s="10"/>
      <c r="C179" s="10"/>
      <c r="D179" s="103"/>
      <c r="E179" s="103"/>
      <c r="F179" s="103"/>
      <c r="G179" s="103"/>
      <c r="H179" s="103"/>
      <c r="I179" s="103"/>
      <c r="J179" s="103"/>
      <c r="K179" s="103"/>
      <c r="L179" s="11"/>
      <c r="M179" s="11"/>
      <c r="N179" s="103"/>
      <c r="O179" s="103"/>
      <c r="P179" s="11"/>
      <c r="Q179" s="11"/>
      <c r="R179" s="11"/>
      <c r="S179" s="11"/>
      <c r="T179" s="11"/>
      <c r="U179" s="11"/>
      <c r="V179" s="11"/>
      <c r="W179" s="11"/>
      <c r="X179" s="11"/>
      <c r="Y179" s="11"/>
      <c r="Z179" s="11"/>
      <c r="AA179" s="11"/>
      <c r="AB179" s="11"/>
      <c r="AC179" s="11"/>
      <c r="AD179" s="11"/>
      <c r="AE179" s="11"/>
      <c r="AF179" s="11"/>
      <c r="AG179" s="11"/>
      <c r="AH179" s="11"/>
      <c r="AI179" s="11"/>
      <c r="AJ179" s="11"/>
      <c r="AK179" s="11"/>
    </row>
    <row r="180" spans="1:37" ht="12.75">
      <c r="A180" s="10"/>
      <c r="B180" s="10"/>
      <c r="C180" s="10"/>
      <c r="D180" s="103"/>
      <c r="E180" s="103"/>
      <c r="F180" s="103"/>
      <c r="G180" s="103"/>
      <c r="H180" s="103"/>
      <c r="I180" s="103"/>
      <c r="J180" s="103"/>
      <c r="K180" s="103"/>
      <c r="L180" s="11"/>
      <c r="M180" s="11"/>
      <c r="N180" s="103"/>
      <c r="O180" s="103"/>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row r="181" spans="1:37" ht="12.75">
      <c r="A181" s="10"/>
      <c r="B181" s="10"/>
      <c r="C181" s="10"/>
      <c r="D181" s="103"/>
      <c r="E181" s="103"/>
      <c r="F181" s="103"/>
      <c r="G181" s="103"/>
      <c r="H181" s="103"/>
      <c r="I181" s="103"/>
      <c r="J181" s="103"/>
      <c r="K181" s="103"/>
      <c r="L181" s="11"/>
      <c r="M181" s="11"/>
      <c r="N181" s="103"/>
      <c r="O181" s="103"/>
      <c r="P181" s="11"/>
      <c r="Q181" s="11"/>
      <c r="R181" s="11"/>
      <c r="S181" s="11"/>
      <c r="T181" s="11"/>
      <c r="U181" s="11"/>
      <c r="V181" s="11"/>
      <c r="W181" s="11"/>
      <c r="X181" s="11"/>
      <c r="Y181" s="11"/>
      <c r="Z181" s="11"/>
      <c r="AA181" s="11"/>
      <c r="AB181" s="11"/>
      <c r="AC181" s="11"/>
      <c r="AD181" s="11"/>
      <c r="AE181" s="11"/>
      <c r="AF181" s="11"/>
      <c r="AG181" s="11"/>
      <c r="AH181" s="11"/>
      <c r="AI181" s="11"/>
      <c r="AJ181" s="11"/>
      <c r="AK181" s="11"/>
    </row>
    <row r="182" spans="1:37" ht="12.75">
      <c r="A182" s="10"/>
      <c r="B182" s="10"/>
      <c r="C182" s="10"/>
      <c r="D182" s="103"/>
      <c r="E182" s="103"/>
      <c r="F182" s="103"/>
      <c r="G182" s="103"/>
      <c r="H182" s="103"/>
      <c r="I182" s="103"/>
      <c r="J182" s="103"/>
      <c r="K182" s="103"/>
      <c r="L182" s="11"/>
      <c r="M182" s="11"/>
      <c r="N182" s="103"/>
      <c r="O182" s="103"/>
      <c r="P182" s="11"/>
      <c r="Q182" s="11"/>
      <c r="R182" s="11"/>
      <c r="S182" s="11"/>
      <c r="T182" s="11"/>
      <c r="U182" s="11"/>
      <c r="V182" s="11"/>
      <c r="W182" s="11"/>
      <c r="X182" s="11"/>
      <c r="Y182" s="11"/>
      <c r="Z182" s="11"/>
      <c r="AA182" s="11"/>
      <c r="AB182" s="11"/>
      <c r="AC182" s="11"/>
      <c r="AD182" s="11"/>
      <c r="AE182" s="11"/>
      <c r="AF182" s="11"/>
      <c r="AG182" s="11"/>
      <c r="AH182" s="11"/>
      <c r="AI182" s="11"/>
      <c r="AJ182" s="11"/>
      <c r="AK182" s="11"/>
    </row>
    <row r="183" spans="1:37" ht="12.75">
      <c r="A183" s="10"/>
      <c r="B183" s="10"/>
      <c r="C183" s="10"/>
      <c r="D183" s="103"/>
      <c r="E183" s="103"/>
      <c r="F183" s="103"/>
      <c r="G183" s="103"/>
      <c r="H183" s="103"/>
      <c r="I183" s="103"/>
      <c r="J183" s="103"/>
      <c r="K183" s="103"/>
      <c r="L183" s="11"/>
      <c r="M183" s="11"/>
      <c r="N183" s="103"/>
      <c r="O183" s="103"/>
      <c r="P183" s="11"/>
      <c r="Q183" s="11"/>
      <c r="R183" s="11"/>
      <c r="S183" s="11"/>
      <c r="T183" s="11"/>
      <c r="U183" s="11"/>
      <c r="V183" s="11"/>
      <c r="W183" s="11"/>
      <c r="X183" s="11"/>
      <c r="Y183" s="11"/>
      <c r="Z183" s="11"/>
      <c r="AA183" s="11"/>
      <c r="AB183" s="11"/>
      <c r="AC183" s="11"/>
      <c r="AD183" s="11"/>
      <c r="AE183" s="11"/>
      <c r="AF183" s="11"/>
      <c r="AG183" s="11"/>
      <c r="AH183" s="11"/>
      <c r="AI183" s="11"/>
      <c r="AJ183" s="11"/>
      <c r="AK183" s="11"/>
    </row>
    <row r="184" spans="1:37" ht="12.75">
      <c r="A184" s="10"/>
      <c r="B184" s="10"/>
      <c r="C184" s="10"/>
      <c r="D184" s="103"/>
      <c r="E184" s="103"/>
      <c r="F184" s="103"/>
      <c r="G184" s="103"/>
      <c r="H184" s="103"/>
      <c r="I184" s="103"/>
      <c r="J184" s="103"/>
      <c r="K184" s="103"/>
      <c r="L184" s="11"/>
      <c r="M184" s="11"/>
      <c r="N184" s="103"/>
      <c r="O184" s="103"/>
      <c r="P184" s="11"/>
      <c r="Q184" s="11"/>
      <c r="R184" s="11"/>
      <c r="S184" s="11"/>
      <c r="T184" s="11"/>
      <c r="U184" s="11"/>
      <c r="V184" s="11"/>
      <c r="W184" s="11"/>
      <c r="X184" s="11"/>
      <c r="Y184" s="11"/>
      <c r="Z184" s="11"/>
      <c r="AA184" s="11"/>
      <c r="AB184" s="11"/>
      <c r="AC184" s="11"/>
      <c r="AD184" s="11"/>
      <c r="AE184" s="11"/>
      <c r="AF184" s="11"/>
      <c r="AG184" s="11"/>
      <c r="AH184" s="11"/>
      <c r="AI184" s="11"/>
      <c r="AJ184" s="11"/>
      <c r="AK184" s="11"/>
    </row>
    <row r="185" spans="1:37" ht="12.75">
      <c r="A185" s="10"/>
      <c r="B185" s="10"/>
      <c r="C185" s="10"/>
      <c r="D185" s="103"/>
      <c r="E185" s="103"/>
      <c r="F185" s="103"/>
      <c r="G185" s="103"/>
      <c r="H185" s="103"/>
      <c r="I185" s="103"/>
      <c r="J185" s="103"/>
      <c r="K185" s="103"/>
      <c r="L185" s="11"/>
      <c r="M185" s="11"/>
      <c r="N185" s="103"/>
      <c r="O185" s="103"/>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1:37" ht="12.75">
      <c r="A186" s="10"/>
      <c r="B186" s="10"/>
      <c r="C186" s="10"/>
      <c r="D186" s="103"/>
      <c r="E186" s="103"/>
      <c r="F186" s="103"/>
      <c r="G186" s="103"/>
      <c r="H186" s="103"/>
      <c r="I186" s="103"/>
      <c r="J186" s="103"/>
      <c r="K186" s="103"/>
      <c r="L186" s="11"/>
      <c r="M186" s="11"/>
      <c r="N186" s="103"/>
      <c r="O186" s="103"/>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sheetData>
  <mergeCells count="176">
    <mergeCell ref="E59:E60"/>
    <mergeCell ref="E103:E104"/>
    <mergeCell ref="D70:D71"/>
    <mergeCell ref="E70:E71"/>
    <mergeCell ref="E91:E92"/>
    <mergeCell ref="E95:E96"/>
    <mergeCell ref="D101:D102"/>
    <mergeCell ref="D95:D96"/>
    <mergeCell ref="D91:D92"/>
    <mergeCell ref="C68:C69"/>
    <mergeCell ref="C70:C72"/>
    <mergeCell ref="D59:D60"/>
    <mergeCell ref="C59:C60"/>
    <mergeCell ref="J22:J23"/>
    <mergeCell ref="K22:K23"/>
    <mergeCell ref="D22:D23"/>
    <mergeCell ref="E22:E23"/>
    <mergeCell ref="F22:F23"/>
    <mergeCell ref="G22:G23"/>
    <mergeCell ref="H22:H23"/>
    <mergeCell ref="I22:I23"/>
    <mergeCell ref="J121:J122"/>
    <mergeCell ref="K121:K122"/>
    <mergeCell ref="F121:F122"/>
    <mergeCell ref="G121:G122"/>
    <mergeCell ref="H121:H122"/>
    <mergeCell ref="I121:I122"/>
    <mergeCell ref="D121:D122"/>
    <mergeCell ref="E121:E122"/>
    <mergeCell ref="A113:A118"/>
    <mergeCell ref="B114:B118"/>
    <mergeCell ref="C114:C118"/>
    <mergeCell ref="A119:A124"/>
    <mergeCell ref="B121:B122"/>
    <mergeCell ref="C121:C122"/>
    <mergeCell ref="B123:B124"/>
    <mergeCell ref="C123:C124"/>
    <mergeCell ref="A103:A112"/>
    <mergeCell ref="C103:C104"/>
    <mergeCell ref="D103:D104"/>
    <mergeCell ref="B105:B107"/>
    <mergeCell ref="C105:C107"/>
    <mergeCell ref="B111:B112"/>
    <mergeCell ref="C111:C112"/>
    <mergeCell ref="B108:B110"/>
    <mergeCell ref="C108:C110"/>
    <mergeCell ref="B103:B104"/>
    <mergeCell ref="C91:C92"/>
    <mergeCell ref="A79:A81"/>
    <mergeCell ref="B82:B84"/>
    <mergeCell ref="C82:C84"/>
    <mergeCell ref="B89:B90"/>
    <mergeCell ref="C89:C90"/>
    <mergeCell ref="B86:B88"/>
    <mergeCell ref="C86:C88"/>
    <mergeCell ref="A82:A94"/>
    <mergeCell ref="C93:C94"/>
    <mergeCell ref="A65:A69"/>
    <mergeCell ref="A70:A73"/>
    <mergeCell ref="B70:B72"/>
    <mergeCell ref="B59:B60"/>
    <mergeCell ref="A56:A64"/>
    <mergeCell ref="B68:B69"/>
    <mergeCell ref="B57:B58"/>
    <mergeCell ref="A28:A44"/>
    <mergeCell ref="B51:B52"/>
    <mergeCell ref="C51:C52"/>
    <mergeCell ref="C28:C30"/>
    <mergeCell ref="C38:C41"/>
    <mergeCell ref="C33:C34"/>
    <mergeCell ref="B36:B37"/>
    <mergeCell ref="C36:C37"/>
    <mergeCell ref="A45:A55"/>
    <mergeCell ref="B45:B47"/>
    <mergeCell ref="C57:C58"/>
    <mergeCell ref="B53:B55"/>
    <mergeCell ref="C53:C55"/>
    <mergeCell ref="E36:E37"/>
    <mergeCell ref="E45:E47"/>
    <mergeCell ref="D45:D47"/>
    <mergeCell ref="B48:B50"/>
    <mergeCell ref="D36:D37"/>
    <mergeCell ref="C48:C50"/>
    <mergeCell ref="D48:D50"/>
    <mergeCell ref="B38:B41"/>
    <mergeCell ref="E48:E50"/>
    <mergeCell ref="C45:C47"/>
    <mergeCell ref="B15:B16"/>
    <mergeCell ref="C15:C16"/>
    <mergeCell ref="B33:B34"/>
    <mergeCell ref="B31:B32"/>
    <mergeCell ref="C31:C32"/>
    <mergeCell ref="B28:B30"/>
    <mergeCell ref="B19:B21"/>
    <mergeCell ref="C19:C21"/>
    <mergeCell ref="A1:D2"/>
    <mergeCell ref="A4:A14"/>
    <mergeCell ref="B9:B11"/>
    <mergeCell ref="C9:C11"/>
    <mergeCell ref="B4:B8"/>
    <mergeCell ref="C4:C8"/>
    <mergeCell ref="A15:A27"/>
    <mergeCell ref="B22:B27"/>
    <mergeCell ref="C22:C27"/>
    <mergeCell ref="F103:F104"/>
    <mergeCell ref="G103:G104"/>
    <mergeCell ref="H103:H104"/>
    <mergeCell ref="I103:I104"/>
    <mergeCell ref="J36:J37"/>
    <mergeCell ref="K36:K37"/>
    <mergeCell ref="F45:F47"/>
    <mergeCell ref="G45:G47"/>
    <mergeCell ref="F36:F37"/>
    <mergeCell ref="G36:G37"/>
    <mergeCell ref="H36:H37"/>
    <mergeCell ref="I36:I37"/>
    <mergeCell ref="J45:J47"/>
    <mergeCell ref="K45:K47"/>
    <mergeCell ref="J103:J104"/>
    <mergeCell ref="K103:K104"/>
    <mergeCell ref="J95:J96"/>
    <mergeCell ref="K95:K96"/>
    <mergeCell ref="J48:J50"/>
    <mergeCell ref="K48:K50"/>
    <mergeCell ref="F59:F60"/>
    <mergeCell ref="G59:G60"/>
    <mergeCell ref="H59:H60"/>
    <mergeCell ref="I59:I60"/>
    <mergeCell ref="J59:J60"/>
    <mergeCell ref="K59:K60"/>
    <mergeCell ref="F48:F50"/>
    <mergeCell ref="G48:G50"/>
    <mergeCell ref="J70:J71"/>
    <mergeCell ref="K70:K71"/>
    <mergeCell ref="F70:F71"/>
    <mergeCell ref="G70:G71"/>
    <mergeCell ref="H70:H71"/>
    <mergeCell ref="I70:I71"/>
    <mergeCell ref="I101:I102"/>
    <mergeCell ref="J101:J102"/>
    <mergeCell ref="K101:K102"/>
    <mergeCell ref="E101:E102"/>
    <mergeCell ref="F101:F102"/>
    <mergeCell ref="G101:G102"/>
    <mergeCell ref="H101:H102"/>
    <mergeCell ref="H48:H50"/>
    <mergeCell ref="I48:I50"/>
    <mergeCell ref="H45:H47"/>
    <mergeCell ref="I45:I47"/>
    <mergeCell ref="J91:J92"/>
    <mergeCell ref="K91:K92"/>
    <mergeCell ref="F95:F96"/>
    <mergeCell ref="G95:G96"/>
    <mergeCell ref="H95:H96"/>
    <mergeCell ref="I95:I96"/>
    <mergeCell ref="H91:H92"/>
    <mergeCell ref="I91:I92"/>
    <mergeCell ref="F91:F92"/>
    <mergeCell ref="G91:G92"/>
    <mergeCell ref="A74:A78"/>
    <mergeCell ref="B74:B78"/>
    <mergeCell ref="C74:C78"/>
    <mergeCell ref="D117:D118"/>
    <mergeCell ref="A95:A102"/>
    <mergeCell ref="B101:B102"/>
    <mergeCell ref="C101:C102"/>
    <mergeCell ref="B95:B98"/>
    <mergeCell ref="C95:C98"/>
    <mergeCell ref="B91:B94"/>
    <mergeCell ref="I117:I118"/>
    <mergeCell ref="J117:J118"/>
    <mergeCell ref="K117:K118"/>
    <mergeCell ref="E117:E118"/>
    <mergeCell ref="F117:F118"/>
    <mergeCell ref="G117:G118"/>
    <mergeCell ref="H117:H118"/>
  </mergeCells>
  <printOptions/>
  <pageMargins left="0.75" right="0.75" top="1" bottom="1" header="0.5" footer="0.5"/>
  <pageSetup fitToHeight="5" fitToWidth="1" horizontalDpi="300" verticalDpi="300" orientation="landscape" paperSize="8" scale="16" r:id="rId2"/>
  <drawing r:id="rId1"/>
</worksheet>
</file>

<file path=xl/worksheets/sheet3.xml><?xml version="1.0" encoding="utf-8"?>
<worksheet xmlns="http://schemas.openxmlformats.org/spreadsheetml/2006/main" xmlns:r="http://schemas.openxmlformats.org/officeDocument/2006/relationships">
  <dimension ref="A1:AY220"/>
  <sheetViews>
    <sheetView zoomScale="80" zoomScaleNormal="80" workbookViewId="0" topLeftCell="A1">
      <selection activeCell="A2" sqref="A1:AY220"/>
    </sheetView>
  </sheetViews>
  <sheetFormatPr defaultColWidth="9.140625" defaultRowHeight="12.75"/>
  <cols>
    <col min="1" max="1" width="26.28125" style="13" customWidth="1"/>
    <col min="2" max="2" width="8.421875" style="2" customWidth="1"/>
    <col min="3" max="3" width="9.140625" style="2" customWidth="1"/>
    <col min="4" max="4" width="10.7109375" style="2" customWidth="1"/>
    <col min="5" max="8" width="8.421875" style="2" customWidth="1"/>
    <col min="9" max="9" width="12.421875" style="2" customWidth="1"/>
    <col min="10" max="10" width="5.421875" style="2" customWidth="1"/>
    <col min="11" max="11" width="5.140625" style="2" customWidth="1"/>
    <col min="12" max="12" width="5.8515625" style="2" customWidth="1"/>
    <col min="13" max="13" width="4.8515625" style="2" customWidth="1"/>
    <col min="14" max="16" width="5.421875" style="2" customWidth="1"/>
    <col min="17" max="17" width="5.28125" style="2" customWidth="1"/>
    <col min="18" max="18" width="21.28125" style="5" customWidth="1"/>
    <col min="19" max="19" width="4.140625" style="5" customWidth="1"/>
    <col min="20" max="20" width="4.28125" style="5" customWidth="1"/>
    <col min="21" max="21" width="4.140625" style="5" customWidth="1"/>
    <col min="22" max="22" width="4.28125" style="5" customWidth="1"/>
    <col min="23" max="23" width="4.421875" style="5" customWidth="1"/>
    <col min="24" max="24" width="4.00390625" style="5" customWidth="1"/>
    <col min="25" max="25" width="4.140625" style="5" customWidth="1"/>
    <col min="26" max="26" width="9.140625" style="1" customWidth="1"/>
    <col min="27" max="27" width="12.140625" style="1" customWidth="1"/>
    <col min="28" max="28" width="9.140625" style="5" customWidth="1"/>
    <col min="29" max="29" width="24.00390625" style="5" customWidth="1"/>
    <col min="30" max="16384" width="9.140625" style="1" customWidth="1"/>
  </cols>
  <sheetData>
    <row r="1" spans="1:51" s="7" customFormat="1" ht="12.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8" customFormat="1" ht="53.2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6" customFormat="1" ht="87"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s="6" customFormat="1" ht="138.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2.7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2.7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2.7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2.7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2.7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ht="12.7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ht="12.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ht="12.7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9" customFormat="1"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11" customFormat="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11" customFormat="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3" customFormat="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3" customFormat="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3" customFormat="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3" customFormat="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s="3" customFormat="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s="4" customFormat="1" ht="13.5" thickBo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s="3"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s="4" customFormat="1" ht="13.5" thickBo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s="3"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s="4" customFormat="1" ht="13.5" thickBo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s="3"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s="4" customFormat="1" ht="13.5" thickBo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s="3" customFormat="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1:5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1:5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1:5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1:5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1:5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1:5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1:5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1:5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1:5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5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1:5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1:5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1:5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1:5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1:5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1:5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1:5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1:5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1:5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1:5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1:5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1:5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1:5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1:5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1:5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1:5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1:5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1:5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1:5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1:5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1:5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1:5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1:5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1:5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1:5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row r="174" spans="1:5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row>
    <row r="175" spans="1:5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row>
    <row r="177" spans="1:5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row>
    <row r="178" spans="1:5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row>
    <row r="179" spans="1:5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row>
    <row r="180" spans="1:5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row>
    <row r="181" spans="1:5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row>
    <row r="182" spans="1:5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row>
    <row r="183" spans="1:5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row>
    <row r="184" spans="1:5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row>
    <row r="185" spans="1:5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row>
    <row r="186" spans="1:5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row>
    <row r="187" spans="1:5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row>
    <row r="188" spans="1:5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row>
    <row r="189" spans="1:5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row>
    <row r="190" spans="1:5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row>
    <row r="191" spans="1:5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row>
    <row r="192" spans="1:5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row>
    <row r="193" spans="1:5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row>
    <row r="194" spans="1:5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row>
    <row r="195" spans="1:5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row>
    <row r="196" spans="1:5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row>
    <row r="198" spans="1:5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row>
    <row r="199" spans="1:5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row>
    <row r="200" spans="1:5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row>
    <row r="201" spans="1:5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row>
    <row r="202" spans="1:5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row>
    <row r="203" spans="1:5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row>
    <row r="204" spans="1:5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row>
    <row r="205" spans="1:5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row>
    <row r="206" spans="1:5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row>
    <row r="207" spans="1:5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row>
    <row r="208" spans="1:5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spans="1:5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row>
    <row r="210" spans="1:5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row>
    <row r="211" spans="1:5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row>
    <row r="212" spans="1:5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row>
    <row r="214" spans="1:5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row>
    <row r="215" spans="1:5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row>
    <row r="216" spans="1:5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row>
    <row r="218" spans="1:5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row>
    <row r="219" spans="1:5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row>
    <row r="220" spans="1:5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row>
  </sheetData>
  <printOptions/>
  <pageMargins left="0.7874015748031497" right="0.7874015748031497" top="0.4330708661417323" bottom="0.984251968503937" header="0.5118110236220472" footer="0.5118110236220472"/>
  <pageSetup horizontalDpi="360" verticalDpi="36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Y71"/>
  <sheetViews>
    <sheetView zoomScale="75" zoomScaleNormal="75" workbookViewId="0" topLeftCell="J23">
      <selection activeCell="P67" sqref="P67"/>
    </sheetView>
  </sheetViews>
  <sheetFormatPr defaultColWidth="9.140625" defaultRowHeight="12.75"/>
  <cols>
    <col min="1" max="1" width="26.28125" style="13" customWidth="1"/>
    <col min="2" max="2" width="21.421875" style="13" customWidth="1"/>
    <col min="3" max="3" width="7.140625" style="17" customWidth="1"/>
    <col min="4" max="4" width="5.00390625" style="13" customWidth="1"/>
    <col min="5" max="5" width="8.421875" style="2" customWidth="1"/>
    <col min="6" max="6" width="9.140625" style="2" customWidth="1"/>
    <col min="7" max="7" width="9.421875" style="2" customWidth="1"/>
    <col min="8" max="11" width="8.421875" style="2" customWidth="1"/>
    <col min="12" max="12" width="12.421875" style="2" customWidth="1"/>
    <col min="13" max="13" width="11.8515625" style="2" customWidth="1"/>
    <col min="14" max="14" width="11.28125" style="2" hidden="1" customWidth="1"/>
    <col min="15" max="15" width="9.421875" style="2" hidden="1" customWidth="1"/>
    <col min="16" max="16" width="6.140625" style="10" customWidth="1"/>
    <col min="17" max="17" width="6.421875" style="10" customWidth="1"/>
    <col min="18" max="18" width="6.140625" style="10" customWidth="1"/>
    <col min="19" max="19" width="6.7109375" style="10" customWidth="1"/>
    <col min="20" max="20" width="6.28125" style="10" customWidth="1"/>
    <col min="21" max="21" width="4.28125" style="10" customWidth="1"/>
    <col min="22" max="22" width="6.140625" style="0" customWidth="1"/>
    <col min="23" max="23" width="10.00390625" style="0" customWidth="1"/>
    <col min="24" max="24" width="4.421875" style="10" customWidth="1"/>
    <col min="25" max="25" width="24.140625" style="18" customWidth="1"/>
    <col min="26" max="28" width="5.421875" style="0" customWidth="1"/>
    <col min="29" max="29" width="5.28125" style="0" customWidth="1"/>
    <col min="30" max="30" width="6.28125" style="0" customWidth="1"/>
    <col min="31" max="31" width="5.8515625" style="0" customWidth="1"/>
    <col min="32" max="16384" width="8.8515625" style="0" customWidth="1"/>
  </cols>
  <sheetData>
    <row r="1" spans="1:25" ht="19.5" customHeight="1">
      <c r="A1"/>
      <c r="B1"/>
      <c r="C1"/>
      <c r="D1"/>
      <c r="E1"/>
      <c r="F1"/>
      <c r="G1"/>
      <c r="H1"/>
      <c r="I1"/>
      <c r="J1"/>
      <c r="K1"/>
      <c r="L1"/>
      <c r="M1"/>
      <c r="N1"/>
      <c r="O1"/>
      <c r="P1"/>
      <c r="Q1"/>
      <c r="R1"/>
      <c r="S1"/>
      <c r="T1"/>
      <c r="U1"/>
      <c r="X1"/>
      <c r="Y1"/>
    </row>
    <row r="2" spans="1:25" ht="42.75" customHeight="1">
      <c r="A2"/>
      <c r="B2"/>
      <c r="C2"/>
      <c r="D2"/>
      <c r="E2"/>
      <c r="F2"/>
      <c r="G2"/>
      <c r="H2"/>
      <c r="I2"/>
      <c r="J2"/>
      <c r="K2"/>
      <c r="L2"/>
      <c r="M2"/>
      <c r="N2"/>
      <c r="O2"/>
      <c r="P2"/>
      <c r="Q2"/>
      <c r="R2"/>
      <c r="S2"/>
      <c r="T2"/>
      <c r="U2"/>
      <c r="X2"/>
      <c r="Y2"/>
    </row>
    <row r="3" spans="1:25" ht="146.25" customHeight="1">
      <c r="A3"/>
      <c r="B3"/>
      <c r="C3"/>
      <c r="D3"/>
      <c r="E3"/>
      <c r="F3"/>
      <c r="G3"/>
      <c r="H3"/>
      <c r="I3"/>
      <c r="J3"/>
      <c r="K3"/>
      <c r="L3"/>
      <c r="M3"/>
      <c r="N3"/>
      <c r="O3"/>
      <c r="P3"/>
      <c r="Q3"/>
      <c r="R3"/>
      <c r="S3"/>
      <c r="T3"/>
      <c r="U3"/>
      <c r="X3"/>
      <c r="Y3"/>
    </row>
    <row r="4" spans="1:25" ht="12.75">
      <c r="A4"/>
      <c r="B4"/>
      <c r="C4"/>
      <c r="D4"/>
      <c r="E4"/>
      <c r="F4"/>
      <c r="G4"/>
      <c r="H4"/>
      <c r="I4"/>
      <c r="J4"/>
      <c r="K4"/>
      <c r="L4"/>
      <c r="M4"/>
      <c r="N4"/>
      <c r="O4"/>
      <c r="P4"/>
      <c r="Q4"/>
      <c r="R4"/>
      <c r="S4"/>
      <c r="T4"/>
      <c r="U4"/>
      <c r="X4"/>
      <c r="Y4"/>
    </row>
    <row r="5" spans="1:25" ht="12.75">
      <c r="A5"/>
      <c r="B5"/>
      <c r="C5"/>
      <c r="D5"/>
      <c r="E5"/>
      <c r="F5"/>
      <c r="G5"/>
      <c r="H5"/>
      <c r="I5"/>
      <c r="J5"/>
      <c r="K5"/>
      <c r="L5"/>
      <c r="M5"/>
      <c r="N5"/>
      <c r="O5"/>
      <c r="P5"/>
      <c r="Q5"/>
      <c r="R5"/>
      <c r="S5"/>
      <c r="T5"/>
      <c r="U5"/>
      <c r="X5"/>
      <c r="Y5"/>
    </row>
    <row r="6" spans="1:25" ht="12.75">
      <c r="A6"/>
      <c r="B6"/>
      <c r="C6"/>
      <c r="D6"/>
      <c r="E6"/>
      <c r="F6"/>
      <c r="G6"/>
      <c r="H6"/>
      <c r="I6"/>
      <c r="J6"/>
      <c r="K6"/>
      <c r="L6"/>
      <c r="M6"/>
      <c r="N6"/>
      <c r="O6"/>
      <c r="P6"/>
      <c r="Q6"/>
      <c r="R6"/>
      <c r="S6"/>
      <c r="T6"/>
      <c r="U6"/>
      <c r="X6"/>
      <c r="Y6"/>
    </row>
    <row r="7" spans="1:25" ht="12.75">
      <c r="A7"/>
      <c r="B7"/>
      <c r="C7"/>
      <c r="D7"/>
      <c r="E7"/>
      <c r="F7"/>
      <c r="G7"/>
      <c r="H7"/>
      <c r="I7"/>
      <c r="J7"/>
      <c r="K7"/>
      <c r="L7"/>
      <c r="M7"/>
      <c r="N7"/>
      <c r="O7"/>
      <c r="P7"/>
      <c r="Q7"/>
      <c r="R7"/>
      <c r="S7"/>
      <c r="T7"/>
      <c r="U7"/>
      <c r="X7"/>
      <c r="Y7"/>
    </row>
    <row r="8" spans="1:25" ht="26.25" customHeight="1">
      <c r="A8"/>
      <c r="B8"/>
      <c r="C8"/>
      <c r="D8"/>
      <c r="E8"/>
      <c r="F8"/>
      <c r="G8"/>
      <c r="H8"/>
      <c r="I8"/>
      <c r="J8"/>
      <c r="K8"/>
      <c r="L8"/>
      <c r="M8"/>
      <c r="N8"/>
      <c r="O8"/>
      <c r="P8"/>
      <c r="Q8"/>
      <c r="R8"/>
      <c r="S8"/>
      <c r="T8"/>
      <c r="U8"/>
      <c r="X8"/>
      <c r="Y8"/>
    </row>
    <row r="9" spans="1:25" ht="12.75">
      <c r="A9"/>
      <c r="B9"/>
      <c r="C9"/>
      <c r="D9"/>
      <c r="E9"/>
      <c r="F9"/>
      <c r="G9"/>
      <c r="H9"/>
      <c r="I9"/>
      <c r="J9"/>
      <c r="K9"/>
      <c r="L9"/>
      <c r="M9"/>
      <c r="N9"/>
      <c r="O9"/>
      <c r="P9"/>
      <c r="Q9"/>
      <c r="R9"/>
      <c r="S9"/>
      <c r="T9"/>
      <c r="U9"/>
      <c r="X9"/>
      <c r="Y9"/>
    </row>
    <row r="10" spans="1:25" ht="12.75">
      <c r="A10"/>
      <c r="B10"/>
      <c r="C10"/>
      <c r="D10"/>
      <c r="E10"/>
      <c r="F10"/>
      <c r="G10"/>
      <c r="H10"/>
      <c r="I10"/>
      <c r="J10"/>
      <c r="K10"/>
      <c r="L10"/>
      <c r="M10"/>
      <c r="N10"/>
      <c r="O10"/>
      <c r="P10"/>
      <c r="Q10"/>
      <c r="R10"/>
      <c r="S10"/>
      <c r="T10"/>
      <c r="U10"/>
      <c r="X10"/>
      <c r="Y10"/>
    </row>
    <row r="11" spans="1:25" ht="12.75">
      <c r="A11"/>
      <c r="B11"/>
      <c r="C11"/>
      <c r="D11"/>
      <c r="E11"/>
      <c r="F11"/>
      <c r="G11"/>
      <c r="H11"/>
      <c r="I11"/>
      <c r="J11"/>
      <c r="K11"/>
      <c r="L11"/>
      <c r="M11"/>
      <c r="N11"/>
      <c r="O11"/>
      <c r="P11"/>
      <c r="Q11"/>
      <c r="R11"/>
      <c r="S11"/>
      <c r="T11"/>
      <c r="U11"/>
      <c r="X11"/>
      <c r="Y11"/>
    </row>
    <row r="12" spans="1:25" ht="12.75">
      <c r="A12"/>
      <c r="B12"/>
      <c r="C12"/>
      <c r="D12"/>
      <c r="E12"/>
      <c r="F12"/>
      <c r="G12"/>
      <c r="H12"/>
      <c r="I12"/>
      <c r="J12"/>
      <c r="K12"/>
      <c r="L12"/>
      <c r="M12"/>
      <c r="N12"/>
      <c r="O12"/>
      <c r="P12"/>
      <c r="Q12"/>
      <c r="R12"/>
      <c r="S12"/>
      <c r="T12"/>
      <c r="U12"/>
      <c r="X12"/>
      <c r="Y12"/>
    </row>
    <row r="13" spans="1:25" ht="12.75">
      <c r="A13"/>
      <c r="B13"/>
      <c r="C13"/>
      <c r="D13"/>
      <c r="E13"/>
      <c r="F13"/>
      <c r="G13"/>
      <c r="H13"/>
      <c r="I13"/>
      <c r="J13"/>
      <c r="K13"/>
      <c r="L13"/>
      <c r="M13"/>
      <c r="N13"/>
      <c r="O13"/>
      <c r="P13"/>
      <c r="Q13"/>
      <c r="R13"/>
      <c r="S13"/>
      <c r="T13"/>
      <c r="U13"/>
      <c r="X13"/>
      <c r="Y13"/>
    </row>
    <row r="14" spans="1:25" ht="12.75">
      <c r="A14"/>
      <c r="B14"/>
      <c r="C14"/>
      <c r="D14"/>
      <c r="E14"/>
      <c r="F14"/>
      <c r="G14"/>
      <c r="H14"/>
      <c r="I14"/>
      <c r="J14"/>
      <c r="K14"/>
      <c r="L14"/>
      <c r="M14"/>
      <c r="N14"/>
      <c r="O14"/>
      <c r="P14"/>
      <c r="Q14"/>
      <c r="R14"/>
      <c r="S14"/>
      <c r="T14"/>
      <c r="U14"/>
      <c r="X14"/>
      <c r="Y14"/>
    </row>
    <row r="15" spans="1:25" ht="12.75">
      <c r="A15"/>
      <c r="B15"/>
      <c r="C15"/>
      <c r="D15"/>
      <c r="E15"/>
      <c r="F15"/>
      <c r="G15"/>
      <c r="H15"/>
      <c r="I15"/>
      <c r="J15"/>
      <c r="K15"/>
      <c r="L15"/>
      <c r="M15"/>
      <c r="N15"/>
      <c r="O15"/>
      <c r="P15"/>
      <c r="Q15"/>
      <c r="R15"/>
      <c r="S15"/>
      <c r="T15"/>
      <c r="U15"/>
      <c r="X15"/>
      <c r="Y15"/>
    </row>
    <row r="16" spans="1:25" ht="12.75">
      <c r="A16"/>
      <c r="B16"/>
      <c r="C16"/>
      <c r="D16"/>
      <c r="E16"/>
      <c r="F16"/>
      <c r="G16"/>
      <c r="H16"/>
      <c r="I16"/>
      <c r="J16"/>
      <c r="K16"/>
      <c r="L16"/>
      <c r="M16"/>
      <c r="N16"/>
      <c r="O16"/>
      <c r="P16"/>
      <c r="Q16"/>
      <c r="R16"/>
      <c r="S16"/>
      <c r="T16"/>
      <c r="U16"/>
      <c r="X16"/>
      <c r="Y16"/>
    </row>
    <row r="17" spans="1:25" ht="12.75">
      <c r="A17"/>
      <c r="B17"/>
      <c r="C17"/>
      <c r="D17"/>
      <c r="E17"/>
      <c r="F17"/>
      <c r="G17"/>
      <c r="H17"/>
      <c r="I17"/>
      <c r="J17"/>
      <c r="K17"/>
      <c r="L17"/>
      <c r="M17"/>
      <c r="N17"/>
      <c r="O17"/>
      <c r="P17"/>
      <c r="Q17"/>
      <c r="R17"/>
      <c r="S17"/>
      <c r="T17"/>
      <c r="U17"/>
      <c r="X17"/>
      <c r="Y17"/>
    </row>
    <row r="18" spans="1:25" ht="12.75">
      <c r="A18"/>
      <c r="B18"/>
      <c r="C18"/>
      <c r="D18"/>
      <c r="E18"/>
      <c r="F18"/>
      <c r="G18"/>
      <c r="H18"/>
      <c r="I18"/>
      <c r="J18"/>
      <c r="K18"/>
      <c r="L18"/>
      <c r="M18"/>
      <c r="N18"/>
      <c r="O18"/>
      <c r="P18"/>
      <c r="Q18"/>
      <c r="R18"/>
      <c r="S18"/>
      <c r="T18"/>
      <c r="U18"/>
      <c r="X18"/>
      <c r="Y18"/>
    </row>
    <row r="19" spans="1:25" ht="12.75">
      <c r="A19"/>
      <c r="B19"/>
      <c r="C19"/>
      <c r="D19"/>
      <c r="E19"/>
      <c r="F19"/>
      <c r="G19"/>
      <c r="H19"/>
      <c r="I19"/>
      <c r="J19"/>
      <c r="K19"/>
      <c r="L19"/>
      <c r="M19"/>
      <c r="N19"/>
      <c r="O19"/>
      <c r="P19"/>
      <c r="Q19"/>
      <c r="R19"/>
      <c r="S19"/>
      <c r="T19"/>
      <c r="U19"/>
      <c r="X19"/>
      <c r="Y19"/>
    </row>
    <row r="20" spans="1:25" ht="12.75">
      <c r="A20"/>
      <c r="B20"/>
      <c r="C20"/>
      <c r="D20"/>
      <c r="E20"/>
      <c r="F20"/>
      <c r="G20"/>
      <c r="H20"/>
      <c r="I20"/>
      <c r="J20"/>
      <c r="K20"/>
      <c r="L20"/>
      <c r="M20"/>
      <c r="N20"/>
      <c r="O20"/>
      <c r="P20"/>
      <c r="Q20"/>
      <c r="R20"/>
      <c r="S20"/>
      <c r="T20"/>
      <c r="U20"/>
      <c r="X20"/>
      <c r="Y20"/>
    </row>
    <row r="21" spans="1:25" ht="12.75">
      <c r="A21"/>
      <c r="B21"/>
      <c r="C21"/>
      <c r="D21"/>
      <c r="E21"/>
      <c r="F21"/>
      <c r="G21"/>
      <c r="H21"/>
      <c r="I21"/>
      <c r="J21"/>
      <c r="K21"/>
      <c r="L21"/>
      <c r="M21"/>
      <c r="N21"/>
      <c r="O21"/>
      <c r="P21"/>
      <c r="Q21"/>
      <c r="R21"/>
      <c r="S21"/>
      <c r="T21"/>
      <c r="U21"/>
      <c r="X21"/>
      <c r="Y21"/>
    </row>
    <row r="22" spans="1:25" ht="12.75">
      <c r="A22"/>
      <c r="B22"/>
      <c r="C22"/>
      <c r="D22"/>
      <c r="E22"/>
      <c r="F22"/>
      <c r="G22"/>
      <c r="H22"/>
      <c r="I22"/>
      <c r="J22"/>
      <c r="K22"/>
      <c r="L22"/>
      <c r="M22"/>
      <c r="N22"/>
      <c r="O22"/>
      <c r="P22"/>
      <c r="Q22"/>
      <c r="R22"/>
      <c r="S22"/>
      <c r="T22"/>
      <c r="U22"/>
      <c r="X22"/>
      <c r="Y22"/>
    </row>
    <row r="23" spans="1:25" ht="12.75">
      <c r="A23"/>
      <c r="B23"/>
      <c r="C23"/>
      <c r="D23"/>
      <c r="E23"/>
      <c r="F23"/>
      <c r="G23"/>
      <c r="H23"/>
      <c r="I23"/>
      <c r="J23"/>
      <c r="K23"/>
      <c r="L23"/>
      <c r="M23"/>
      <c r="N23"/>
      <c r="O23"/>
      <c r="P23"/>
      <c r="Q23"/>
      <c r="R23"/>
      <c r="S23"/>
      <c r="T23"/>
      <c r="U23"/>
      <c r="X23"/>
      <c r="Y23"/>
    </row>
    <row r="24" spans="1:25" ht="27.75" customHeight="1">
      <c r="A24"/>
      <c r="B24"/>
      <c r="C24"/>
      <c r="D24"/>
      <c r="E24"/>
      <c r="F24"/>
      <c r="G24"/>
      <c r="H24"/>
      <c r="I24"/>
      <c r="J24"/>
      <c r="K24"/>
      <c r="L24"/>
      <c r="M24"/>
      <c r="N24"/>
      <c r="O24"/>
      <c r="P24"/>
      <c r="Q24"/>
      <c r="R24"/>
      <c r="S24"/>
      <c r="T24"/>
      <c r="U24"/>
      <c r="X24"/>
      <c r="Y24"/>
    </row>
    <row r="25" spans="1:25" ht="15.75" customHeight="1">
      <c r="A25"/>
      <c r="B25"/>
      <c r="C25"/>
      <c r="D25"/>
      <c r="E25"/>
      <c r="F25"/>
      <c r="G25"/>
      <c r="H25"/>
      <c r="I25"/>
      <c r="J25"/>
      <c r="K25"/>
      <c r="L25"/>
      <c r="M25"/>
      <c r="N25"/>
      <c r="O25"/>
      <c r="P25"/>
      <c r="Q25"/>
      <c r="R25"/>
      <c r="S25"/>
      <c r="T25"/>
      <c r="U25"/>
      <c r="X25"/>
      <c r="Y25"/>
    </row>
    <row r="26" spans="1:25" ht="26.25" customHeight="1">
      <c r="A26"/>
      <c r="B26"/>
      <c r="C26"/>
      <c r="D26"/>
      <c r="E26"/>
      <c r="F26"/>
      <c r="G26"/>
      <c r="H26"/>
      <c r="I26"/>
      <c r="J26"/>
      <c r="K26"/>
      <c r="L26"/>
      <c r="M26"/>
      <c r="N26"/>
      <c r="O26"/>
      <c r="P26"/>
      <c r="Q26"/>
      <c r="R26"/>
      <c r="S26"/>
      <c r="T26"/>
      <c r="U26"/>
      <c r="X26"/>
      <c r="Y26"/>
    </row>
    <row r="27" spans="1:25" ht="12.75">
      <c r="A27"/>
      <c r="B27"/>
      <c r="C27"/>
      <c r="D27"/>
      <c r="E27"/>
      <c r="F27"/>
      <c r="G27"/>
      <c r="H27"/>
      <c r="I27"/>
      <c r="J27"/>
      <c r="K27"/>
      <c r="L27"/>
      <c r="M27"/>
      <c r="N27"/>
      <c r="O27"/>
      <c r="P27"/>
      <c r="Q27"/>
      <c r="R27"/>
      <c r="S27"/>
      <c r="T27"/>
      <c r="U27"/>
      <c r="X27"/>
      <c r="Y27"/>
    </row>
    <row r="28" spans="1:25" ht="12.75">
      <c r="A28"/>
      <c r="B28"/>
      <c r="C28"/>
      <c r="D28"/>
      <c r="E28"/>
      <c r="F28"/>
      <c r="G28"/>
      <c r="H28"/>
      <c r="I28"/>
      <c r="J28"/>
      <c r="K28"/>
      <c r="L28"/>
      <c r="M28"/>
      <c r="N28"/>
      <c r="O28"/>
      <c r="P28"/>
      <c r="Q28"/>
      <c r="R28"/>
      <c r="S28"/>
      <c r="T28"/>
      <c r="U28"/>
      <c r="X28"/>
      <c r="Y28"/>
    </row>
    <row r="29" spans="1:25" ht="12.75">
      <c r="A29"/>
      <c r="B29"/>
      <c r="C29"/>
      <c r="D29"/>
      <c r="E29"/>
      <c r="F29"/>
      <c r="G29"/>
      <c r="H29"/>
      <c r="I29"/>
      <c r="J29"/>
      <c r="K29"/>
      <c r="L29"/>
      <c r="M29"/>
      <c r="N29"/>
      <c r="O29"/>
      <c r="P29"/>
      <c r="Q29"/>
      <c r="R29"/>
      <c r="S29"/>
      <c r="T29"/>
      <c r="U29"/>
      <c r="X29"/>
      <c r="Y29"/>
    </row>
    <row r="30" spans="1:25" ht="12.75">
      <c r="A30"/>
      <c r="B30"/>
      <c r="C30"/>
      <c r="D30"/>
      <c r="E30"/>
      <c r="F30"/>
      <c r="G30"/>
      <c r="H30"/>
      <c r="I30"/>
      <c r="J30"/>
      <c r="K30"/>
      <c r="L30"/>
      <c r="M30"/>
      <c r="N30"/>
      <c r="O30"/>
      <c r="P30"/>
      <c r="Q30"/>
      <c r="R30"/>
      <c r="S30"/>
      <c r="T30"/>
      <c r="U30"/>
      <c r="X30"/>
      <c r="Y30"/>
    </row>
    <row r="31" spans="1:25" ht="12.75">
      <c r="A31"/>
      <c r="B31"/>
      <c r="C31"/>
      <c r="D31"/>
      <c r="E31"/>
      <c r="F31"/>
      <c r="G31"/>
      <c r="H31"/>
      <c r="I31"/>
      <c r="J31"/>
      <c r="K31"/>
      <c r="L31"/>
      <c r="M31"/>
      <c r="N31"/>
      <c r="O31"/>
      <c r="P31"/>
      <c r="Q31"/>
      <c r="R31"/>
      <c r="S31"/>
      <c r="T31"/>
      <c r="U31"/>
      <c r="X31"/>
      <c r="Y31"/>
    </row>
    <row r="32" spans="1:25" ht="12.75">
      <c r="A32"/>
      <c r="B32"/>
      <c r="C32"/>
      <c r="D32"/>
      <c r="E32"/>
      <c r="F32"/>
      <c r="G32"/>
      <c r="H32"/>
      <c r="I32"/>
      <c r="J32"/>
      <c r="K32"/>
      <c r="L32"/>
      <c r="M32"/>
      <c r="N32"/>
      <c r="O32"/>
      <c r="P32"/>
      <c r="Q32"/>
      <c r="R32"/>
      <c r="S32"/>
      <c r="T32"/>
      <c r="U32"/>
      <c r="X32"/>
      <c r="Y32"/>
    </row>
    <row r="33" spans="1:25" ht="12.75">
      <c r="A33"/>
      <c r="B33"/>
      <c r="C33"/>
      <c r="D33"/>
      <c r="E33"/>
      <c r="F33"/>
      <c r="G33"/>
      <c r="H33"/>
      <c r="I33"/>
      <c r="J33"/>
      <c r="K33"/>
      <c r="L33"/>
      <c r="M33"/>
      <c r="N33"/>
      <c r="O33"/>
      <c r="P33"/>
      <c r="Q33"/>
      <c r="R33"/>
      <c r="S33"/>
      <c r="T33"/>
      <c r="U33"/>
      <c r="X33"/>
      <c r="Y33"/>
    </row>
    <row r="34" spans="1:25" ht="15.75" customHeight="1">
      <c r="A34"/>
      <c r="B34"/>
      <c r="C34"/>
      <c r="D34"/>
      <c r="E34"/>
      <c r="F34"/>
      <c r="G34"/>
      <c r="H34"/>
      <c r="I34"/>
      <c r="J34"/>
      <c r="K34"/>
      <c r="L34"/>
      <c r="M34"/>
      <c r="N34"/>
      <c r="O34"/>
      <c r="P34"/>
      <c r="Q34"/>
      <c r="R34"/>
      <c r="S34"/>
      <c r="T34"/>
      <c r="U34"/>
      <c r="X34"/>
      <c r="Y34"/>
    </row>
    <row r="35" spans="1:25" ht="18" customHeight="1">
      <c r="A35"/>
      <c r="B35"/>
      <c r="C35"/>
      <c r="D35"/>
      <c r="E35"/>
      <c r="F35"/>
      <c r="G35"/>
      <c r="H35"/>
      <c r="I35"/>
      <c r="J35"/>
      <c r="K35"/>
      <c r="L35"/>
      <c r="M35"/>
      <c r="N35"/>
      <c r="O35"/>
      <c r="P35"/>
      <c r="Q35"/>
      <c r="R35"/>
      <c r="S35"/>
      <c r="T35"/>
      <c r="U35"/>
      <c r="X35"/>
      <c r="Y35"/>
    </row>
    <row r="36" spans="1:25" ht="12.75">
      <c r="A36"/>
      <c r="B36"/>
      <c r="C36"/>
      <c r="D36"/>
      <c r="E36"/>
      <c r="F36"/>
      <c r="G36"/>
      <c r="H36"/>
      <c r="I36"/>
      <c r="J36"/>
      <c r="K36"/>
      <c r="L36"/>
      <c r="M36"/>
      <c r="N36"/>
      <c r="O36"/>
      <c r="P36"/>
      <c r="Q36"/>
      <c r="R36"/>
      <c r="S36"/>
      <c r="T36"/>
      <c r="U36"/>
      <c r="X36"/>
      <c r="Y36"/>
    </row>
    <row r="37" spans="1:25" ht="12.75">
      <c r="A37"/>
      <c r="B37"/>
      <c r="C37"/>
      <c r="D37"/>
      <c r="E37"/>
      <c r="F37"/>
      <c r="G37"/>
      <c r="H37"/>
      <c r="I37"/>
      <c r="J37"/>
      <c r="K37"/>
      <c r="L37"/>
      <c r="M37"/>
      <c r="N37"/>
      <c r="O37"/>
      <c r="P37"/>
      <c r="Q37"/>
      <c r="R37"/>
      <c r="S37"/>
      <c r="T37"/>
      <c r="U37"/>
      <c r="X37"/>
      <c r="Y37"/>
    </row>
    <row r="38" spans="1:25" ht="12.75">
      <c r="A38"/>
      <c r="B38"/>
      <c r="C38"/>
      <c r="D38"/>
      <c r="E38"/>
      <c r="F38"/>
      <c r="G38"/>
      <c r="H38"/>
      <c r="I38"/>
      <c r="J38"/>
      <c r="K38"/>
      <c r="L38"/>
      <c r="M38"/>
      <c r="N38"/>
      <c r="O38"/>
      <c r="P38"/>
      <c r="Q38"/>
      <c r="R38"/>
      <c r="S38"/>
      <c r="T38"/>
      <c r="U38"/>
      <c r="X38"/>
      <c r="Y38"/>
    </row>
    <row r="39" spans="1:25" ht="12.75">
      <c r="A39"/>
      <c r="B39"/>
      <c r="C39"/>
      <c r="D39"/>
      <c r="E39"/>
      <c r="F39"/>
      <c r="G39"/>
      <c r="H39"/>
      <c r="I39"/>
      <c r="J39"/>
      <c r="K39"/>
      <c r="L39"/>
      <c r="M39"/>
      <c r="N39"/>
      <c r="O39"/>
      <c r="P39"/>
      <c r="Q39"/>
      <c r="R39"/>
      <c r="S39"/>
      <c r="T39"/>
      <c r="U39"/>
      <c r="X39"/>
      <c r="Y39"/>
    </row>
    <row r="40" spans="1:25" ht="12.75">
      <c r="A40"/>
      <c r="B40"/>
      <c r="C40"/>
      <c r="D40"/>
      <c r="E40"/>
      <c r="F40"/>
      <c r="G40"/>
      <c r="H40"/>
      <c r="I40"/>
      <c r="J40"/>
      <c r="K40"/>
      <c r="L40"/>
      <c r="M40"/>
      <c r="N40"/>
      <c r="O40"/>
      <c r="P40"/>
      <c r="Q40"/>
      <c r="R40"/>
      <c r="S40"/>
      <c r="T40"/>
      <c r="U40"/>
      <c r="X40"/>
      <c r="Y40"/>
    </row>
    <row r="41" spans="1:25" ht="12.75">
      <c r="A41"/>
      <c r="B41"/>
      <c r="C41"/>
      <c r="D41"/>
      <c r="E41"/>
      <c r="F41"/>
      <c r="G41"/>
      <c r="H41"/>
      <c r="I41"/>
      <c r="J41"/>
      <c r="K41"/>
      <c r="L41"/>
      <c r="M41"/>
      <c r="N41"/>
      <c r="O41"/>
      <c r="P41"/>
      <c r="Q41"/>
      <c r="R41"/>
      <c r="S41"/>
      <c r="T41"/>
      <c r="U41"/>
      <c r="X41"/>
      <c r="Y41"/>
    </row>
    <row r="42" spans="1:25" ht="12.75">
      <c r="A42"/>
      <c r="B42"/>
      <c r="C42"/>
      <c r="D42"/>
      <c r="E42"/>
      <c r="F42"/>
      <c r="G42"/>
      <c r="H42"/>
      <c r="I42"/>
      <c r="J42"/>
      <c r="K42"/>
      <c r="L42"/>
      <c r="M42"/>
      <c r="N42"/>
      <c r="O42"/>
      <c r="P42"/>
      <c r="Q42"/>
      <c r="R42"/>
      <c r="S42"/>
      <c r="T42"/>
      <c r="U42"/>
      <c r="X42"/>
      <c r="Y42"/>
    </row>
    <row r="43" spans="1:25" ht="15.75">
      <c r="A43" s="21"/>
      <c r="B43" s="11"/>
      <c r="C43" s="19"/>
      <c r="D43" s="12"/>
      <c r="E43" s="15"/>
      <c r="F43" s="15"/>
      <c r="G43" s="15"/>
      <c r="H43" s="15"/>
      <c r="I43" s="15"/>
      <c r="J43" s="15"/>
      <c r="K43" s="15"/>
      <c r="L43" s="15"/>
      <c r="M43" s="15"/>
      <c r="N43" s="15"/>
      <c r="O43" s="15"/>
      <c r="P43" s="15"/>
      <c r="Q43" s="15"/>
      <c r="R43" s="15"/>
      <c r="S43" s="15"/>
      <c r="T43" s="15"/>
      <c r="U43" s="15"/>
      <c r="V43" s="11"/>
      <c r="W43" s="11"/>
      <c r="X43" s="15"/>
      <c r="Y43" s="15"/>
    </row>
    <row r="44" spans="1:25" ht="15.75">
      <c r="A44" s="21"/>
      <c r="B44" s="11"/>
      <c r="C44" s="19"/>
      <c r="D44" s="12"/>
      <c r="E44" s="15"/>
      <c r="F44" s="15"/>
      <c r="G44" s="15"/>
      <c r="H44" s="15"/>
      <c r="I44" s="15"/>
      <c r="J44" s="15"/>
      <c r="K44" s="15"/>
      <c r="L44" s="15"/>
      <c r="M44" s="20"/>
      <c r="N44" s="15"/>
      <c r="O44" s="15"/>
      <c r="P44" s="15"/>
      <c r="Q44" s="15"/>
      <c r="R44" s="15"/>
      <c r="S44" s="15"/>
      <c r="T44" s="15"/>
      <c r="U44" s="15"/>
      <c r="V44" s="11"/>
      <c r="W44" s="11"/>
      <c r="X44" s="15"/>
      <c r="Y44" s="15"/>
    </row>
    <row r="45" spans="1:25" ht="15.75">
      <c r="A45" s="21"/>
      <c r="B45" s="11"/>
      <c r="C45" s="19"/>
      <c r="D45" s="12"/>
      <c r="E45" s="15"/>
      <c r="F45" s="15"/>
      <c r="G45" s="15"/>
      <c r="H45" s="15"/>
      <c r="I45" s="15"/>
      <c r="J45" s="15"/>
      <c r="K45" s="15"/>
      <c r="L45" s="15"/>
      <c r="M45" s="20"/>
      <c r="N45" s="15"/>
      <c r="O45" s="15"/>
      <c r="P45" s="15"/>
      <c r="Q45" s="15"/>
      <c r="R45" s="15"/>
      <c r="S45" s="15"/>
      <c r="T45" s="15"/>
      <c r="U45" s="15"/>
      <c r="V45" s="11"/>
      <c r="W45" s="11"/>
      <c r="X45" s="15"/>
      <c r="Y45" s="15"/>
    </row>
    <row r="46" spans="1:25" ht="15.75">
      <c r="A46" s="21"/>
      <c r="B46" s="11"/>
      <c r="C46" s="19"/>
      <c r="D46" s="12"/>
      <c r="E46" s="15"/>
      <c r="F46" s="15"/>
      <c r="G46" s="15"/>
      <c r="H46" s="15"/>
      <c r="I46" s="15"/>
      <c r="J46" s="15"/>
      <c r="K46" s="15"/>
      <c r="L46" s="15"/>
      <c r="M46" s="20"/>
      <c r="N46" s="15"/>
      <c r="O46" s="15"/>
      <c r="P46" s="15"/>
      <c r="Q46" s="15"/>
      <c r="R46" s="15"/>
      <c r="S46" s="15"/>
      <c r="T46" s="15"/>
      <c r="U46" s="15"/>
      <c r="V46" s="11"/>
      <c r="W46" s="11"/>
      <c r="X46" s="15"/>
      <c r="Y46" s="15"/>
    </row>
    <row r="47" spans="1:25" ht="15.75">
      <c r="A47" s="21"/>
      <c r="B47" s="11"/>
      <c r="C47" s="19"/>
      <c r="D47" s="12"/>
      <c r="E47" s="15"/>
      <c r="F47" s="15"/>
      <c r="G47" s="15"/>
      <c r="H47" s="15"/>
      <c r="I47" s="15"/>
      <c r="J47" s="15"/>
      <c r="K47" s="15"/>
      <c r="L47" s="15"/>
      <c r="M47" s="20"/>
      <c r="N47" s="15"/>
      <c r="O47" s="15"/>
      <c r="P47" s="15"/>
      <c r="Q47" s="15"/>
      <c r="R47" s="15"/>
      <c r="S47" s="15"/>
      <c r="T47" s="15"/>
      <c r="U47" s="15"/>
      <c r="V47" s="11"/>
      <c r="W47" s="11"/>
      <c r="X47" s="15"/>
      <c r="Y47" s="15"/>
    </row>
    <row r="48" spans="1:25" ht="15.75">
      <c r="A48" s="21"/>
      <c r="B48" s="11"/>
      <c r="C48" s="19"/>
      <c r="D48" s="12"/>
      <c r="E48" s="15"/>
      <c r="F48" s="15"/>
      <c r="G48" s="15"/>
      <c r="H48" s="15"/>
      <c r="I48" s="15"/>
      <c r="J48" s="15"/>
      <c r="K48" s="15"/>
      <c r="L48" s="15"/>
      <c r="M48" s="20"/>
      <c r="N48" s="15"/>
      <c r="O48" s="15"/>
      <c r="P48" s="15"/>
      <c r="Q48" s="15"/>
      <c r="R48" s="15"/>
      <c r="S48" s="15"/>
      <c r="T48" s="15"/>
      <c r="U48" s="15"/>
      <c r="V48" s="11"/>
      <c r="W48" s="11"/>
      <c r="X48" s="15"/>
      <c r="Y48" s="15"/>
    </row>
    <row r="49" spans="1:25" ht="15.75">
      <c r="A49" s="21"/>
      <c r="B49" s="11"/>
      <c r="C49" s="19"/>
      <c r="D49" s="12"/>
      <c r="E49" s="15"/>
      <c r="F49" s="15"/>
      <c r="G49" s="15"/>
      <c r="H49" s="15"/>
      <c r="I49" s="15"/>
      <c r="J49" s="15"/>
      <c r="K49" s="15"/>
      <c r="L49" s="15"/>
      <c r="M49" s="20"/>
      <c r="N49" s="15"/>
      <c r="O49" s="15"/>
      <c r="P49" s="15"/>
      <c r="Q49" s="15"/>
      <c r="R49" s="15"/>
      <c r="S49" s="15"/>
      <c r="T49" s="15"/>
      <c r="U49" s="15"/>
      <c r="V49" s="11"/>
      <c r="W49" s="11"/>
      <c r="X49" s="15"/>
      <c r="Y49" s="15"/>
    </row>
    <row r="50" spans="1:25" ht="15.75">
      <c r="A50" s="21"/>
      <c r="B50" s="11"/>
      <c r="C50" s="19"/>
      <c r="D50" s="12"/>
      <c r="E50" s="15"/>
      <c r="F50" s="15"/>
      <c r="G50" s="15"/>
      <c r="H50" s="15"/>
      <c r="I50" s="15"/>
      <c r="J50" s="15"/>
      <c r="K50" s="15"/>
      <c r="L50" s="15"/>
      <c r="M50" s="20"/>
      <c r="N50" s="15"/>
      <c r="O50" s="15"/>
      <c r="P50" s="15"/>
      <c r="Q50" s="15"/>
      <c r="R50" s="15"/>
      <c r="S50" s="15"/>
      <c r="T50" s="15"/>
      <c r="U50" s="15"/>
      <c r="V50" s="11"/>
      <c r="W50" s="11"/>
      <c r="X50" s="15"/>
      <c r="Y50" s="15"/>
    </row>
    <row r="51" spans="1:25" ht="15.75">
      <c r="A51" s="21"/>
      <c r="B51" s="11"/>
      <c r="C51" s="19"/>
      <c r="D51" s="12"/>
      <c r="E51" s="15"/>
      <c r="F51" s="15"/>
      <c r="G51" s="15"/>
      <c r="H51" s="15"/>
      <c r="I51" s="15"/>
      <c r="J51" s="15"/>
      <c r="K51" s="15"/>
      <c r="L51" s="15"/>
      <c r="M51" s="20"/>
      <c r="N51" s="15"/>
      <c r="O51" s="15"/>
      <c r="P51" s="15"/>
      <c r="Q51" s="15"/>
      <c r="R51" s="15"/>
      <c r="S51" s="15"/>
      <c r="T51" s="15"/>
      <c r="U51" s="15"/>
      <c r="V51" s="11"/>
      <c r="W51" s="11"/>
      <c r="X51" s="15"/>
      <c r="Y51" s="15"/>
    </row>
    <row r="52" spans="1:25" ht="15.75">
      <c r="A52" s="21"/>
      <c r="B52" s="11"/>
      <c r="C52" s="19"/>
      <c r="D52" s="12"/>
      <c r="E52" s="15"/>
      <c r="F52" s="15"/>
      <c r="G52" s="15"/>
      <c r="H52" s="15"/>
      <c r="I52" s="15"/>
      <c r="J52" s="15"/>
      <c r="K52" s="15"/>
      <c r="L52" s="15"/>
      <c r="M52" s="20"/>
      <c r="N52" s="15"/>
      <c r="O52" s="15"/>
      <c r="P52" s="15"/>
      <c r="Q52" s="15"/>
      <c r="R52" s="15"/>
      <c r="S52" s="15"/>
      <c r="T52" s="15"/>
      <c r="U52" s="15"/>
      <c r="V52" s="11"/>
      <c r="W52" s="11"/>
      <c r="X52" s="15"/>
      <c r="Y52" s="15"/>
    </row>
    <row r="53" spans="1:25" ht="15.75">
      <c r="A53" s="21"/>
      <c r="B53" s="11"/>
      <c r="C53" s="19"/>
      <c r="D53" s="12"/>
      <c r="E53" s="15"/>
      <c r="F53" s="15"/>
      <c r="G53" s="15"/>
      <c r="H53" s="15"/>
      <c r="I53" s="15"/>
      <c r="J53" s="15"/>
      <c r="K53" s="15"/>
      <c r="L53" s="15"/>
      <c r="M53" s="20"/>
      <c r="N53" s="15"/>
      <c r="O53" s="15"/>
      <c r="P53" s="15"/>
      <c r="Q53" s="15"/>
      <c r="R53" s="15"/>
      <c r="S53" s="15"/>
      <c r="T53" s="15"/>
      <c r="U53" s="15"/>
      <c r="V53" s="11"/>
      <c r="W53" s="11"/>
      <c r="X53" s="15"/>
      <c r="Y53" s="15"/>
    </row>
    <row r="54" spans="1:25" ht="15.75">
      <c r="A54" s="21"/>
      <c r="B54" s="11"/>
      <c r="C54" s="19"/>
      <c r="D54" s="12"/>
      <c r="E54" s="15"/>
      <c r="F54" s="15"/>
      <c r="G54" s="15"/>
      <c r="H54" s="15"/>
      <c r="I54" s="15"/>
      <c r="J54" s="15"/>
      <c r="K54" s="15"/>
      <c r="L54" s="15"/>
      <c r="M54" s="20"/>
      <c r="N54" s="15"/>
      <c r="O54" s="15"/>
      <c r="P54" s="15"/>
      <c r="Q54" s="15"/>
      <c r="R54" s="15"/>
      <c r="S54" s="15"/>
      <c r="T54" s="15"/>
      <c r="U54" s="15"/>
      <c r="V54" s="11"/>
      <c r="W54" s="11"/>
      <c r="X54" s="15"/>
      <c r="Y54" s="15"/>
    </row>
    <row r="55" spans="1:25" ht="24" customHeight="1">
      <c r="A55" s="21"/>
      <c r="B55" s="11"/>
      <c r="C55" s="19"/>
      <c r="D55" s="12"/>
      <c r="E55" s="15"/>
      <c r="F55" s="15"/>
      <c r="G55" s="15"/>
      <c r="H55" s="15"/>
      <c r="I55" s="15"/>
      <c r="J55" s="15"/>
      <c r="K55" s="15"/>
      <c r="L55" s="15"/>
      <c r="M55" s="20"/>
      <c r="N55" s="15"/>
      <c r="O55" s="15"/>
      <c r="P55" s="15"/>
      <c r="Q55" s="15"/>
      <c r="R55" s="15"/>
      <c r="S55" s="15"/>
      <c r="T55" s="15"/>
      <c r="U55" s="15"/>
      <c r="V55" s="11"/>
      <c r="W55" s="11"/>
      <c r="X55" s="15"/>
      <c r="Y55" s="15"/>
    </row>
    <row r="56" spans="1:25" ht="15.75">
      <c r="A56" s="21"/>
      <c r="B56" s="11"/>
      <c r="C56" s="19"/>
      <c r="D56" s="12"/>
      <c r="E56" s="15"/>
      <c r="F56" s="15"/>
      <c r="G56" s="15"/>
      <c r="H56" s="15"/>
      <c r="I56" s="15"/>
      <c r="J56" s="15"/>
      <c r="K56" s="15"/>
      <c r="L56" s="15"/>
      <c r="M56" s="20"/>
      <c r="N56" s="15"/>
      <c r="O56" s="15"/>
      <c r="P56" s="15"/>
      <c r="Q56" s="15"/>
      <c r="R56" s="15"/>
      <c r="S56" s="15"/>
      <c r="T56" s="15"/>
      <c r="U56" s="15"/>
      <c r="V56" s="11"/>
      <c r="W56" s="11"/>
      <c r="X56" s="15"/>
      <c r="Y56" s="15"/>
    </row>
    <row r="57" spans="1:25" ht="14.25">
      <c r="A57" s="21"/>
      <c r="B57" s="11"/>
      <c r="C57" s="19"/>
      <c r="D57" s="12"/>
      <c r="E57" s="16"/>
      <c r="F57" s="16"/>
      <c r="G57" s="16"/>
      <c r="H57" s="16"/>
      <c r="I57" s="16"/>
      <c r="J57" s="16"/>
      <c r="K57" s="16"/>
      <c r="L57" s="16"/>
      <c r="M57" s="23"/>
      <c r="N57" s="16"/>
      <c r="O57" s="16"/>
      <c r="P57" s="16"/>
      <c r="Q57" s="16"/>
      <c r="R57" s="16"/>
      <c r="S57" s="16"/>
      <c r="T57" s="16"/>
      <c r="U57" s="16"/>
      <c r="V57" s="11"/>
      <c r="W57" s="11"/>
      <c r="X57" s="16"/>
      <c r="Y57" s="16"/>
    </row>
    <row r="58" spans="1:25" ht="14.25">
      <c r="A58" s="21"/>
      <c r="B58" s="12"/>
      <c r="C58" s="19"/>
      <c r="D58" s="12"/>
      <c r="E58" s="16"/>
      <c r="F58" s="16"/>
      <c r="G58" s="16"/>
      <c r="H58" s="16"/>
      <c r="I58" s="16"/>
      <c r="J58" s="16"/>
      <c r="K58" s="16"/>
      <c r="L58" s="16"/>
      <c r="M58" s="23"/>
      <c r="N58" s="16"/>
      <c r="O58" s="16"/>
      <c r="P58" s="16"/>
      <c r="Q58" s="16"/>
      <c r="R58" s="16"/>
      <c r="S58" s="16"/>
      <c r="T58" s="16"/>
      <c r="U58" s="16"/>
      <c r="V58" s="11"/>
      <c r="W58" s="11"/>
      <c r="X58" s="16"/>
      <c r="Y58" s="16"/>
    </row>
    <row r="59" spans="1:25" ht="14.25">
      <c r="A59" s="12"/>
      <c r="B59" s="12"/>
      <c r="C59" s="19"/>
      <c r="D59" s="12"/>
      <c r="E59" s="16"/>
      <c r="F59" s="16"/>
      <c r="G59" s="16"/>
      <c r="H59" s="16"/>
      <c r="I59" s="16"/>
      <c r="J59" s="16"/>
      <c r="K59" s="16"/>
      <c r="L59" s="16"/>
      <c r="M59" s="16"/>
      <c r="N59" s="16"/>
      <c r="O59" s="16"/>
      <c r="P59" s="16"/>
      <c r="Q59" s="16"/>
      <c r="R59" s="16"/>
      <c r="S59" s="16"/>
      <c r="T59" s="16"/>
      <c r="U59" s="16"/>
      <c r="V59" s="11"/>
      <c r="W59" s="11"/>
      <c r="X59" s="16"/>
      <c r="Y59" s="16"/>
    </row>
    <row r="60" spans="1:23" ht="14.25">
      <c r="A60" s="12"/>
      <c r="B60" s="22"/>
      <c r="C60" s="19"/>
      <c r="D60" s="22"/>
      <c r="E60" s="10"/>
      <c r="F60" s="10"/>
      <c r="G60" s="10"/>
      <c r="H60" s="10"/>
      <c r="I60" s="10"/>
      <c r="J60" s="10"/>
      <c r="K60" s="10"/>
      <c r="L60" s="10"/>
      <c r="M60" s="10"/>
      <c r="N60" s="10"/>
      <c r="O60" s="10"/>
      <c r="V60" s="11"/>
      <c r="W60" s="11"/>
    </row>
    <row r="61" spans="1:23" ht="14.25">
      <c r="A61" s="22"/>
      <c r="B61" s="22"/>
      <c r="C61" s="19"/>
      <c r="D61" s="22"/>
      <c r="E61" s="10"/>
      <c r="F61" s="10"/>
      <c r="G61" s="10"/>
      <c r="H61" s="10"/>
      <c r="I61" s="10"/>
      <c r="J61" s="10"/>
      <c r="K61" s="10"/>
      <c r="L61" s="10"/>
      <c r="M61" s="10"/>
      <c r="N61" s="10"/>
      <c r="O61" s="10"/>
      <c r="V61" s="11"/>
      <c r="W61" s="11"/>
    </row>
    <row r="62" spans="1:23" ht="14.25">
      <c r="A62" s="22"/>
      <c r="B62" s="22"/>
      <c r="C62" s="19"/>
      <c r="D62" s="22"/>
      <c r="E62" s="10"/>
      <c r="F62" s="10"/>
      <c r="G62" s="10"/>
      <c r="H62" s="10"/>
      <c r="I62" s="10"/>
      <c r="J62" s="10"/>
      <c r="K62" s="10"/>
      <c r="L62" s="10"/>
      <c r="M62" s="10"/>
      <c r="N62" s="10"/>
      <c r="O62" s="10"/>
      <c r="V62" s="11"/>
      <c r="W62" s="11"/>
    </row>
    <row r="63" spans="1:23" ht="14.25">
      <c r="A63" s="22"/>
      <c r="B63" s="22"/>
      <c r="C63" s="19"/>
      <c r="D63" s="22"/>
      <c r="E63" s="10"/>
      <c r="F63" s="10"/>
      <c r="G63" s="10"/>
      <c r="H63" s="10"/>
      <c r="I63" s="10"/>
      <c r="J63" s="10"/>
      <c r="K63" s="10"/>
      <c r="L63" s="10"/>
      <c r="M63" s="10"/>
      <c r="N63" s="10"/>
      <c r="O63" s="10"/>
      <c r="V63" s="11"/>
      <c r="W63" s="11"/>
    </row>
    <row r="64" spans="1:23" ht="14.25">
      <c r="A64" s="22"/>
      <c r="B64" s="22"/>
      <c r="C64" s="19"/>
      <c r="D64" s="22"/>
      <c r="E64" s="10"/>
      <c r="F64" s="10"/>
      <c r="G64" s="10"/>
      <c r="H64" s="10"/>
      <c r="I64" s="10"/>
      <c r="J64" s="10"/>
      <c r="K64" s="10"/>
      <c r="L64" s="10"/>
      <c r="M64" s="10"/>
      <c r="N64" s="10"/>
      <c r="O64" s="10"/>
      <c r="V64" s="11"/>
      <c r="W64" s="11"/>
    </row>
    <row r="65" spans="1:23" ht="14.25">
      <c r="A65" s="22"/>
      <c r="B65" s="22"/>
      <c r="C65" s="19"/>
      <c r="D65" s="22"/>
      <c r="E65" s="10"/>
      <c r="F65" s="10"/>
      <c r="G65" s="10"/>
      <c r="H65" s="10"/>
      <c r="I65" s="10"/>
      <c r="J65" s="10"/>
      <c r="K65" s="10"/>
      <c r="L65" s="10"/>
      <c r="M65" s="10"/>
      <c r="N65" s="10"/>
      <c r="O65" s="10"/>
      <c r="V65" s="11"/>
      <c r="W65" s="11"/>
    </row>
    <row r="66" spans="1:23" ht="14.25">
      <c r="A66" s="22"/>
      <c r="B66" s="22"/>
      <c r="C66" s="19"/>
      <c r="D66" s="22"/>
      <c r="E66" s="10"/>
      <c r="F66" s="10"/>
      <c r="G66" s="10"/>
      <c r="H66" s="10"/>
      <c r="I66" s="10"/>
      <c r="J66" s="10"/>
      <c r="K66" s="10"/>
      <c r="L66" s="10"/>
      <c r="M66" s="10"/>
      <c r="N66" s="10"/>
      <c r="O66" s="10"/>
      <c r="V66" s="11"/>
      <c r="W66" s="11"/>
    </row>
    <row r="67" spans="1:23" ht="14.25">
      <c r="A67" s="22"/>
      <c r="B67" s="22"/>
      <c r="C67" s="19"/>
      <c r="D67" s="22"/>
      <c r="E67" s="10"/>
      <c r="F67" s="10"/>
      <c r="G67" s="10"/>
      <c r="H67" s="10"/>
      <c r="I67" s="10"/>
      <c r="J67" s="10"/>
      <c r="K67" s="10"/>
      <c r="L67" s="10"/>
      <c r="M67" s="10"/>
      <c r="N67" s="10"/>
      <c r="O67" s="10"/>
      <c r="V67" s="11"/>
      <c r="W67" s="11"/>
    </row>
    <row r="68" spans="1:23" ht="14.25">
      <c r="A68" s="22"/>
      <c r="B68" s="22"/>
      <c r="C68" s="19"/>
      <c r="D68" s="22"/>
      <c r="E68" s="10"/>
      <c r="F68" s="10"/>
      <c r="G68" s="10"/>
      <c r="H68" s="10"/>
      <c r="I68" s="10"/>
      <c r="J68" s="10"/>
      <c r="K68" s="10"/>
      <c r="L68" s="10"/>
      <c r="M68" s="10"/>
      <c r="N68" s="10"/>
      <c r="O68" s="10"/>
      <c r="V68" s="11"/>
      <c r="W68" s="11"/>
    </row>
    <row r="69" spans="1:23" ht="14.25">
      <c r="A69" s="22"/>
      <c r="B69" s="22"/>
      <c r="C69" s="19"/>
      <c r="D69" s="22"/>
      <c r="E69" s="10"/>
      <c r="F69" s="10"/>
      <c r="G69" s="10"/>
      <c r="H69" s="10"/>
      <c r="I69" s="10"/>
      <c r="J69" s="10"/>
      <c r="K69" s="10"/>
      <c r="L69" s="10"/>
      <c r="M69" s="10"/>
      <c r="N69" s="10"/>
      <c r="O69" s="10"/>
      <c r="V69" s="11"/>
      <c r="W69" s="11"/>
    </row>
    <row r="70" spans="1:23" ht="14.25">
      <c r="A70" s="22"/>
      <c r="B70" s="22"/>
      <c r="C70" s="19"/>
      <c r="D70" s="22"/>
      <c r="E70" s="10"/>
      <c r="F70" s="10"/>
      <c r="G70" s="10"/>
      <c r="H70" s="10"/>
      <c r="I70" s="10"/>
      <c r="J70" s="10"/>
      <c r="K70" s="10"/>
      <c r="L70" s="10"/>
      <c r="M70" s="10"/>
      <c r="N70" s="10"/>
      <c r="O70" s="10"/>
      <c r="V70" s="11"/>
      <c r="W70" s="11"/>
    </row>
    <row r="71" spans="1:23" ht="14.25">
      <c r="A71" s="22"/>
      <c r="B71" s="22"/>
      <c r="C71" s="19"/>
      <c r="D71" s="22"/>
      <c r="E71" s="10"/>
      <c r="F71" s="10"/>
      <c r="G71" s="10"/>
      <c r="H71" s="10"/>
      <c r="I71" s="10"/>
      <c r="J71" s="10"/>
      <c r="K71" s="10"/>
      <c r="L71" s="10"/>
      <c r="M71" s="10"/>
      <c r="N71" s="10"/>
      <c r="O71" s="10"/>
      <c r="V71" s="11"/>
      <c r="W71" s="11"/>
    </row>
  </sheetData>
  <printOptions/>
  <pageMargins left="0.5905511811023623" right="0.5905511811023623" top="0.3937007874015748" bottom="0.3937007874015748" header="0.5118110236220472" footer="0.5118110236220472"/>
  <pageSetup fitToHeight="2" fitToWidth="1" horizontalDpi="360" verticalDpi="360" orientation="landscape" paperSize="8"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3" sqref="A3:L12"/>
    </sheetView>
  </sheetViews>
  <sheetFormatPr defaultColWidth="9.140625" defaultRowHeight="12.75"/>
  <cols>
    <col min="1" max="11" width="8.8515625" style="0" customWidth="1"/>
    <col min="12" max="12" width="2.28125" style="0" customWidth="1"/>
    <col min="13" max="16384" width="8.8515625" style="0" customWidth="1"/>
  </cols>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 Parco Nazionale Gran Paradiso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Servizio Tecnico Urbanistico</dc:creator>
  <cp:keywords/>
  <dc:description/>
  <cp:lastModifiedBy>Michele Ottino</cp:lastModifiedBy>
  <cp:lastPrinted>2009-02-20T16:35:56Z</cp:lastPrinted>
  <dcterms:created xsi:type="dcterms:W3CDTF">2002-11-07T16:23:01Z</dcterms:created>
  <dcterms:modified xsi:type="dcterms:W3CDTF">2010-03-10T06:43:09Z</dcterms:modified>
  <cp:category/>
  <cp:version/>
  <cp:contentType/>
  <cp:contentStatus/>
</cp:coreProperties>
</file>