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<sst xmlns="http://schemas.openxmlformats.org/spreadsheetml/2006/main" count="33" uniqueCount="21">
  <si>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ENTE P.N.G.P.</t>
  </si>
  <si>
    <t>Totale personale</t>
  </si>
  <si>
    <t>Giorni lavorativi</t>
  </si>
  <si>
    <t>Totale cumulativo giornate lavorative</t>
  </si>
  <si>
    <t>Totale giorni assenza (ferie, malattia, permessi retribuiti, L.104, congedi parentali, aspettative ecc.)</t>
  </si>
  <si>
    <t>Totale giorni presenza</t>
  </si>
  <si>
    <t>Tasso di ASSENZA</t>
  </si>
  <si>
    <t>Tasso di PRESENZA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</si>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</sst>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%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.75"/>
      <color indexed="8"/>
      <name val="Arial"/>
      <family val="2"/>
    </font>
    <font>
      <sz val="15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3" fillId="3" borderId="4" xfId="0" applyFont="1" applyFill="1" applyBorder="1" applyAlignment="1">
      <alignment/>
    </xf>
    <xf numFmtId="164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4" borderId="4" xfId="0" applyFont="1" applyFill="1" applyBorder="1" applyAlignment="1">
      <alignment/>
    </xf>
    <xf numFmtId="164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6" fontId="1" fillId="4" borderId="5" xfId="0" applyNumberFormat="1" applyFont="1" applyFill="1" applyBorder="1" applyAlignment="1">
      <alignment horizontal="center"/>
    </xf>
    <xf numFmtId="164" fontId="3" fillId="4" borderId="6" xfId="0" applyFont="1" applyFill="1" applyBorder="1" applyAlignment="1">
      <alignment/>
    </xf>
    <xf numFmtId="164" fontId="1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TASSI ASSENZA e PRESENZA ANNO 2014</a:t>
            </a:r>
          </a:p>
        </c:rich>
      </c:tx>
      <c:layout>
        <c:manualLayout>
          <c:xMode val="factor"/>
          <c:yMode val="factor"/>
          <c:x val="0.02275"/>
          <c:y val="0.1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1875"/>
          <c:w val="0.747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Foglio1!$A$17:$A$28</c:f>
              <c:strCache/>
            </c:strRef>
          </c:cat>
          <c:val>
            <c:numRef>
              <c:f>Foglio1!$B$17:$B$28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Foglio1!$A$17:$A$28</c:f>
              <c:strCache/>
            </c:strRef>
          </c:cat>
          <c:val>
            <c:numRef>
              <c:f>Foglio1!$C$17:$C$28</c:f>
              <c:numCache/>
            </c:numRef>
          </c:val>
        </c:ser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1645"/>
        <c:crossesAt val="0"/>
        <c:auto val="1"/>
        <c:lblOffset val="100"/>
        <c:noMultiLvlLbl val="0"/>
      </c:catAx>
      <c:valAx>
        <c:axId val="37151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34</xdr:row>
      <xdr:rowOff>85725</xdr:rowOff>
    </xdr:from>
    <xdr:to>
      <xdr:col>13</xdr:col>
      <xdr:colOff>47625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1038225" y="5591175"/>
        <a:ext cx="93821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1.57421875" style="1" customWidth="1"/>
    <col min="2" max="2" width="12.140625" style="2" customWidth="1"/>
    <col min="3" max="3" width="11.28125" style="2" customWidth="1"/>
    <col min="4" max="4" width="15.7109375" style="2" customWidth="1"/>
    <col min="5" max="5" width="15.28125" style="2" customWidth="1"/>
    <col min="6" max="6" width="12.8515625" style="2" customWidth="1"/>
    <col min="7" max="7" width="9.7109375" style="2" customWidth="1"/>
    <col min="8" max="8" width="11.28125" style="2" customWidth="1"/>
    <col min="9" max="9" width="9.140625" style="2" customWidth="1"/>
  </cols>
  <sheetData>
    <row r="1" spans="1:9" s="6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10" ht="12.75">
      <c r="A2" s="7" t="s">
        <v>9</v>
      </c>
      <c r="B2" s="8">
        <v>85</v>
      </c>
      <c r="C2" s="8">
        <v>22</v>
      </c>
      <c r="D2" s="8">
        <f aca="true" t="shared" si="0" ref="D2:D13">+B2*C2</f>
        <v>1870</v>
      </c>
      <c r="E2" s="8">
        <v>264</v>
      </c>
      <c r="F2" s="8">
        <f aca="true" t="shared" si="1" ref="F2:F13">+D2-E2</f>
        <v>1606</v>
      </c>
      <c r="G2" s="9">
        <f aca="true" t="shared" si="2" ref="G2:G13">+E2/D2</f>
        <v>0.1411764705882353</v>
      </c>
      <c r="H2" s="9">
        <f aca="true" t="shared" si="3" ref="H2:H13">+F2/D2</f>
        <v>0.8588235294117647</v>
      </c>
      <c r="I2" s="10">
        <f aca="true" t="shared" si="4" ref="I2:I13">+G2+H2</f>
        <v>1</v>
      </c>
      <c r="J2" s="11"/>
    </row>
    <row r="3" spans="1:10" ht="12.75">
      <c r="A3" s="12" t="s">
        <v>10</v>
      </c>
      <c r="B3" s="13">
        <v>85</v>
      </c>
      <c r="C3" s="13">
        <v>20</v>
      </c>
      <c r="D3" s="13">
        <f t="shared" si="0"/>
        <v>1700</v>
      </c>
      <c r="E3" s="13">
        <v>246</v>
      </c>
      <c r="F3" s="13">
        <f t="shared" si="1"/>
        <v>1454</v>
      </c>
      <c r="G3" s="14">
        <f t="shared" si="2"/>
        <v>0.14470588235294118</v>
      </c>
      <c r="H3" s="14">
        <f t="shared" si="3"/>
        <v>0.8552941176470589</v>
      </c>
      <c r="I3" s="15">
        <f t="shared" si="4"/>
        <v>1</v>
      </c>
      <c r="J3" s="11"/>
    </row>
    <row r="4" spans="1:10" ht="12.75">
      <c r="A4" s="7" t="s">
        <v>11</v>
      </c>
      <c r="B4" s="8">
        <v>84</v>
      </c>
      <c r="C4" s="8">
        <v>21</v>
      </c>
      <c r="D4" s="8">
        <f t="shared" si="0"/>
        <v>1764</v>
      </c>
      <c r="E4" s="8">
        <v>272</v>
      </c>
      <c r="F4" s="8">
        <v>1491</v>
      </c>
      <c r="G4" s="9">
        <f t="shared" si="2"/>
        <v>0.15419501133786848</v>
      </c>
      <c r="H4" s="9">
        <f t="shared" si="3"/>
        <v>0.8452380952380952</v>
      </c>
      <c r="I4" s="10">
        <f t="shared" si="4"/>
        <v>0.9994331065759637</v>
      </c>
      <c r="J4" s="11"/>
    </row>
    <row r="5" spans="1:10" ht="12.75">
      <c r="A5" s="12" t="s">
        <v>12</v>
      </c>
      <c r="B5" s="13">
        <v>84</v>
      </c>
      <c r="C5" s="13">
        <v>20</v>
      </c>
      <c r="D5" s="13">
        <f t="shared" si="0"/>
        <v>1680</v>
      </c>
      <c r="E5" s="13">
        <v>289</v>
      </c>
      <c r="F5" s="13">
        <f t="shared" si="1"/>
        <v>1391</v>
      </c>
      <c r="G5" s="14">
        <f t="shared" si="2"/>
        <v>0.17202380952380952</v>
      </c>
      <c r="H5" s="14">
        <f t="shared" si="3"/>
        <v>0.8279761904761904</v>
      </c>
      <c r="I5" s="15">
        <f t="shared" si="4"/>
        <v>1</v>
      </c>
      <c r="J5" s="11"/>
    </row>
    <row r="6" spans="1:10" ht="12.75">
      <c r="A6" s="7" t="s">
        <v>13</v>
      </c>
      <c r="B6" s="8">
        <v>84</v>
      </c>
      <c r="C6" s="8">
        <v>21</v>
      </c>
      <c r="D6" s="8">
        <f t="shared" si="0"/>
        <v>1764</v>
      </c>
      <c r="E6" s="8">
        <v>253</v>
      </c>
      <c r="F6" s="8">
        <f t="shared" si="1"/>
        <v>1511</v>
      </c>
      <c r="G6" s="9">
        <f t="shared" si="2"/>
        <v>0.14342403628117914</v>
      </c>
      <c r="H6" s="9">
        <f t="shared" si="3"/>
        <v>0.8565759637188208</v>
      </c>
      <c r="I6" s="10">
        <f t="shared" si="4"/>
        <v>1</v>
      </c>
      <c r="J6" s="11"/>
    </row>
    <row r="7" spans="1:10" ht="12.75">
      <c r="A7" s="12" t="s">
        <v>14</v>
      </c>
      <c r="B7" s="13">
        <v>84</v>
      </c>
      <c r="C7" s="13">
        <v>20</v>
      </c>
      <c r="D7" s="13">
        <f t="shared" si="0"/>
        <v>1680</v>
      </c>
      <c r="E7" s="13">
        <v>267</v>
      </c>
      <c r="F7" s="13">
        <f t="shared" si="1"/>
        <v>1413</v>
      </c>
      <c r="G7" s="14">
        <f t="shared" si="2"/>
        <v>0.15892857142857142</v>
      </c>
      <c r="H7" s="14">
        <f t="shared" si="3"/>
        <v>0.8410714285714286</v>
      </c>
      <c r="I7" s="15">
        <f t="shared" si="4"/>
        <v>1</v>
      </c>
      <c r="J7" s="11"/>
    </row>
    <row r="8" spans="1:10" ht="12.75">
      <c r="A8" s="7" t="s">
        <v>15</v>
      </c>
      <c r="B8" s="8">
        <v>84</v>
      </c>
      <c r="C8" s="8">
        <v>23</v>
      </c>
      <c r="D8" s="8">
        <f t="shared" si="0"/>
        <v>1932</v>
      </c>
      <c r="E8" s="8">
        <v>299</v>
      </c>
      <c r="F8" s="8">
        <f t="shared" si="1"/>
        <v>1633</v>
      </c>
      <c r="G8" s="9">
        <f t="shared" si="2"/>
        <v>0.15476190476190477</v>
      </c>
      <c r="H8" s="9">
        <f t="shared" si="3"/>
        <v>0.8452380952380952</v>
      </c>
      <c r="I8" s="10">
        <f t="shared" si="4"/>
        <v>1</v>
      </c>
      <c r="J8" s="11"/>
    </row>
    <row r="9" spans="1:10" ht="12.75">
      <c r="A9" s="12" t="s">
        <v>16</v>
      </c>
      <c r="B9" s="13">
        <v>84</v>
      </c>
      <c r="C9" s="13">
        <v>22</v>
      </c>
      <c r="D9" s="13">
        <v>1680</v>
      </c>
      <c r="E9" s="13">
        <v>309</v>
      </c>
      <c r="F9" s="13">
        <f t="shared" si="1"/>
        <v>1371</v>
      </c>
      <c r="G9" s="14">
        <f t="shared" si="2"/>
        <v>0.18392857142857144</v>
      </c>
      <c r="H9" s="14">
        <f t="shared" si="3"/>
        <v>0.8160714285714286</v>
      </c>
      <c r="I9" s="15">
        <f t="shared" si="4"/>
        <v>1</v>
      </c>
      <c r="J9" s="11"/>
    </row>
    <row r="10" spans="1:10" ht="12.75">
      <c r="A10" s="7" t="s">
        <v>17</v>
      </c>
      <c r="B10" s="8">
        <v>84</v>
      </c>
      <c r="C10" s="8">
        <v>22</v>
      </c>
      <c r="D10" s="8">
        <f t="shared" si="0"/>
        <v>1848</v>
      </c>
      <c r="E10" s="8">
        <v>374</v>
      </c>
      <c r="F10" s="8">
        <f t="shared" si="1"/>
        <v>1474</v>
      </c>
      <c r="G10" s="9">
        <f t="shared" si="2"/>
        <v>0.20238095238095238</v>
      </c>
      <c r="H10" s="9">
        <f t="shared" si="3"/>
        <v>0.7976190476190477</v>
      </c>
      <c r="I10" s="10">
        <f t="shared" si="4"/>
        <v>1</v>
      </c>
      <c r="J10" s="11"/>
    </row>
    <row r="11" spans="1:10" ht="12.75">
      <c r="A11" s="12" t="s">
        <v>18</v>
      </c>
      <c r="B11" s="13">
        <v>83</v>
      </c>
      <c r="C11" s="13">
        <v>23</v>
      </c>
      <c r="D11" s="13">
        <f t="shared" si="0"/>
        <v>1909</v>
      </c>
      <c r="E11" s="13">
        <v>314</v>
      </c>
      <c r="F11" s="13">
        <f t="shared" si="1"/>
        <v>1595</v>
      </c>
      <c r="G11" s="14">
        <f t="shared" si="2"/>
        <v>0.1644840230487166</v>
      </c>
      <c r="H11" s="14">
        <f t="shared" si="3"/>
        <v>0.8355159769512834</v>
      </c>
      <c r="I11" s="15">
        <f t="shared" si="4"/>
        <v>1</v>
      </c>
      <c r="J11" s="11"/>
    </row>
    <row r="12" spans="1:10" ht="12.75">
      <c r="A12" s="7" t="s">
        <v>19</v>
      </c>
      <c r="B12" s="8">
        <v>82</v>
      </c>
      <c r="C12" s="8">
        <v>20</v>
      </c>
      <c r="D12" s="8">
        <f t="shared" si="0"/>
        <v>1640</v>
      </c>
      <c r="E12" s="8">
        <v>236</v>
      </c>
      <c r="F12" s="8">
        <f t="shared" si="1"/>
        <v>1404</v>
      </c>
      <c r="G12" s="9">
        <f t="shared" si="2"/>
        <v>0.14390243902439023</v>
      </c>
      <c r="H12" s="9">
        <f t="shared" si="3"/>
        <v>0.8560975609756097</v>
      </c>
      <c r="I12" s="10">
        <f t="shared" si="4"/>
        <v>1</v>
      </c>
      <c r="J12" s="11"/>
    </row>
    <row r="13" spans="1:10" ht="12.75">
      <c r="A13" s="16" t="s">
        <v>20</v>
      </c>
      <c r="B13" s="17">
        <v>82</v>
      </c>
      <c r="C13" s="17">
        <v>20</v>
      </c>
      <c r="D13" s="17">
        <f t="shared" si="0"/>
        <v>1640</v>
      </c>
      <c r="E13" s="17">
        <v>327</v>
      </c>
      <c r="F13" s="17">
        <f t="shared" si="1"/>
        <v>1313</v>
      </c>
      <c r="G13" s="18">
        <f t="shared" si="2"/>
        <v>0.19939024390243903</v>
      </c>
      <c r="H13" s="18">
        <f t="shared" si="3"/>
        <v>0.800609756097561</v>
      </c>
      <c r="I13" s="19">
        <f t="shared" si="4"/>
        <v>1</v>
      </c>
      <c r="J13" s="11"/>
    </row>
    <row r="15" ht="12.75">
      <c r="F15" s="2">
        <f>SUM(F2:F14)</f>
        <v>17656</v>
      </c>
    </row>
    <row r="17" spans="1:3" ht="12.75">
      <c r="A17" s="7" t="s">
        <v>9</v>
      </c>
      <c r="B17" s="20">
        <f>+G2</f>
        <v>0.1411764705882353</v>
      </c>
      <c r="C17" s="20">
        <f>+H2</f>
        <v>0.8588235294117647</v>
      </c>
    </row>
    <row r="18" spans="1:3" ht="12.75">
      <c r="A18" s="12" t="s">
        <v>10</v>
      </c>
      <c r="B18" s="20">
        <f aca="true" t="shared" si="5" ref="B18:B28">+G3</f>
        <v>0.14470588235294118</v>
      </c>
      <c r="C18" s="20">
        <f aca="true" t="shared" si="6" ref="C18:C28">+H3</f>
        <v>0.8552941176470589</v>
      </c>
    </row>
    <row r="19" spans="1:3" ht="12.75">
      <c r="A19" s="7" t="s">
        <v>11</v>
      </c>
      <c r="B19" s="20">
        <f t="shared" si="5"/>
        <v>0.15419501133786848</v>
      </c>
      <c r="C19" s="20">
        <f t="shared" si="6"/>
        <v>0.8452380952380952</v>
      </c>
    </row>
    <row r="20" spans="1:3" ht="12.75">
      <c r="A20" s="12" t="s">
        <v>12</v>
      </c>
      <c r="B20" s="20">
        <f t="shared" si="5"/>
        <v>0.17202380952380952</v>
      </c>
      <c r="C20" s="20">
        <f t="shared" si="6"/>
        <v>0.8279761904761904</v>
      </c>
    </row>
    <row r="21" spans="1:3" ht="12.75">
      <c r="A21" s="7" t="s">
        <v>13</v>
      </c>
      <c r="B21" s="20">
        <f t="shared" si="5"/>
        <v>0.14342403628117914</v>
      </c>
      <c r="C21" s="20">
        <f t="shared" si="6"/>
        <v>0.8565759637188208</v>
      </c>
    </row>
    <row r="22" spans="1:3" ht="12.75">
      <c r="A22" s="12" t="s">
        <v>14</v>
      </c>
      <c r="B22" s="20">
        <f t="shared" si="5"/>
        <v>0.15892857142857142</v>
      </c>
      <c r="C22" s="20">
        <f t="shared" si="6"/>
        <v>0.8410714285714286</v>
      </c>
    </row>
    <row r="23" spans="1:3" ht="12.75">
      <c r="A23" s="7" t="s">
        <v>15</v>
      </c>
      <c r="B23" s="20">
        <f t="shared" si="5"/>
        <v>0.15476190476190477</v>
      </c>
      <c r="C23" s="20">
        <f t="shared" si="6"/>
        <v>0.8452380952380952</v>
      </c>
    </row>
    <row r="24" spans="1:3" ht="12.75">
      <c r="A24" s="12" t="s">
        <v>16</v>
      </c>
      <c r="B24" s="20">
        <f t="shared" si="5"/>
        <v>0.18392857142857144</v>
      </c>
      <c r="C24" s="20">
        <f t="shared" si="6"/>
        <v>0.8160714285714286</v>
      </c>
    </row>
    <row r="25" spans="1:3" ht="12.75">
      <c r="A25" s="7" t="s">
        <v>17</v>
      </c>
      <c r="B25" s="20">
        <f t="shared" si="5"/>
        <v>0.20238095238095238</v>
      </c>
      <c r="C25" s="20">
        <f t="shared" si="6"/>
        <v>0.7976190476190477</v>
      </c>
    </row>
    <row r="26" spans="1:3" ht="12.75">
      <c r="A26" s="12" t="s">
        <v>18</v>
      </c>
      <c r="B26" s="20">
        <f t="shared" si="5"/>
        <v>0.1644840230487166</v>
      </c>
      <c r="C26" s="20">
        <f t="shared" si="6"/>
        <v>0.8355159769512834</v>
      </c>
    </row>
    <row r="27" spans="1:3" ht="12.75">
      <c r="A27" s="7" t="s">
        <v>19</v>
      </c>
      <c r="B27" s="20">
        <f t="shared" si="5"/>
        <v>0.14390243902439023</v>
      </c>
      <c r="C27" s="20">
        <f t="shared" si="6"/>
        <v>0.8560975609756097</v>
      </c>
    </row>
    <row r="28" spans="1:3" ht="12.75">
      <c r="A28" s="16" t="s">
        <v>20</v>
      </c>
      <c r="B28" s="20">
        <f t="shared" si="5"/>
        <v>0.19939024390243903</v>
      </c>
      <c r="C28" s="20">
        <f t="shared" si="6"/>
        <v>0.800609756097561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 Aresca</dc:creator>
  <cp:keywords/>
  <dc:description/>
  <cp:lastModifiedBy/>
  <cp:lastPrinted>2011-03-23T16:42:19Z</cp:lastPrinted>
  <dcterms:created xsi:type="dcterms:W3CDTF">2011-03-23T16:02:35Z</dcterms:created>
  <dcterms:modified xsi:type="dcterms:W3CDTF">2016-02-11T08:00:06Z</dcterms:modified>
  <cp:category/>
  <cp:version/>
  <cp:contentType/>
  <cp:contentStatus/>
  <cp:revision>39</cp:revision>
</cp:coreProperties>
</file>